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frm" sheetId="1" r:id="rId1"/>
    <sheet name="ref" sheetId="2" r:id="rId2"/>
    <sheet name="C" sheetId="3" r:id="rId3"/>
  </sheets>
  <definedNames>
    <definedName name="_xlnm.Print_Area" localSheetId="0">'frm'!$A$1:$AE$57</definedName>
  </definedNames>
  <calcPr fullCalcOnLoad="1"/>
</workbook>
</file>

<file path=xl/sharedStrings.xml><?xml version="1.0" encoding="utf-8"?>
<sst xmlns="http://schemas.openxmlformats.org/spreadsheetml/2006/main" count="181" uniqueCount="74">
  <si>
    <t>(Approbateur) Signature (Approver)</t>
  </si>
  <si>
    <t>(Demandeur) Signature (Requester)</t>
  </si>
  <si>
    <t>à / to</t>
  </si>
  <si>
    <t>A. Transport / Transportation</t>
  </si>
  <si>
    <t>Achats / Purchases</t>
  </si>
  <si>
    <t>Avion / Air</t>
  </si>
  <si>
    <t>But du voyage / Purpose of trip</t>
  </si>
  <si>
    <t>C. Repas et imprévus / Meals and incidentals</t>
  </si>
  <si>
    <t>Canada</t>
  </si>
  <si>
    <t>cents / km)</t>
  </si>
  <si>
    <t>coefficient (Can/US)</t>
  </si>
  <si>
    <t>Comptes de dépense / Expense accounts</t>
  </si>
  <si>
    <t>Congrès / Convention</t>
  </si>
  <si>
    <t>D. Logement / Accomodation</t>
  </si>
  <si>
    <t>Date</t>
  </si>
  <si>
    <t>dates</t>
  </si>
  <si>
    <t>de / from</t>
  </si>
  <si>
    <t>déjeuner / lunch</t>
  </si>
  <si>
    <t>Demandeur / Requester</t>
  </si>
  <si>
    <t>départ / departure</t>
  </si>
  <si>
    <t>Destination</t>
  </si>
  <si>
    <t>dîner / dinner</t>
  </si>
  <si>
    <t>Divers / Miscellaneous</t>
  </si>
  <si>
    <t>E. Autres / Other</t>
  </si>
  <si>
    <t>Étranger/Abroad</t>
  </si>
  <si>
    <t>F. Inscription / Registration</t>
  </si>
  <si>
    <t>Fac.  /  Serv.</t>
  </si>
  <si>
    <t>Fac. / Serv.</t>
  </si>
  <si>
    <t>G. Achats / Purchases (Max. 300 $)</t>
  </si>
  <si>
    <t>H. Signatures</t>
  </si>
  <si>
    <t>heure / time</t>
  </si>
  <si>
    <t>Hôtel / Hotel</t>
  </si>
  <si>
    <t>I hereby certify that these expenses are correct and have been</t>
  </si>
  <si>
    <t>imprévus / incidentals</t>
  </si>
  <si>
    <t>Je certifie que ces dépenses</t>
  </si>
  <si>
    <t>Je certifie que ces dépenses sont exactes et qu'elles ont été</t>
  </si>
  <si>
    <t>jour/day 1</t>
  </si>
  <si>
    <t>jour/day 2</t>
  </si>
  <si>
    <t>jour/day 3</t>
  </si>
  <si>
    <t>jour/day 4</t>
  </si>
  <si>
    <t>jour/day 5</t>
  </si>
  <si>
    <t>jour/day 6</t>
  </si>
  <si>
    <t>jour/day 7</t>
  </si>
  <si>
    <t>petit déjeuner / breakfast</t>
  </si>
  <si>
    <t>Pièces justificatives jointes  /  Vouchers attached  $</t>
  </si>
  <si>
    <t>retour / return</t>
  </si>
  <si>
    <t>sous-total</t>
  </si>
  <si>
    <t>Taux US / US  Rate</t>
  </si>
  <si>
    <t>Taxis</t>
  </si>
  <si>
    <t>Total (global)</t>
  </si>
  <si>
    <t>Train</t>
  </si>
  <si>
    <t>U.S.A.</t>
  </si>
  <si>
    <t>version</t>
  </si>
  <si>
    <t>x</t>
  </si>
  <si>
    <t xml:space="preserve">Pièces justificatives jointes  /  Vouchers attached     </t>
  </si>
  <si>
    <t>total</t>
  </si>
  <si>
    <t>Conversion</t>
  </si>
  <si>
    <t>voiture / automobile</t>
  </si>
  <si>
    <t>Autre / Other (CAN)</t>
  </si>
  <si>
    <t>Autre / Other (US)</t>
  </si>
  <si>
    <t>ou/or</t>
  </si>
  <si>
    <t>Fonds ou Orgn / Fund or Orgn</t>
  </si>
  <si>
    <t>SCFP 2626</t>
  </si>
  <si>
    <t>a day</t>
  </si>
  <si>
    <t xml:space="preserve">    Per Diem is $50</t>
  </si>
  <si>
    <t>Conference Fund Travel Expenses</t>
  </si>
  <si>
    <t>Cost ($)</t>
  </si>
  <si>
    <t xml:space="preserve">B. Voiture privée  /  Private automobile  </t>
  </si>
  <si>
    <t xml:space="preserve">encourues au cours de participation à une conférence comme </t>
  </si>
  <si>
    <t>le prévoient les règlements de CUPE-SCFP 2626.</t>
  </si>
  <si>
    <t>regulations.</t>
  </si>
  <si>
    <t xml:space="preserve">incurred during attending a conference as per CUPE-SCFP 2626 </t>
  </si>
  <si>
    <t>CUPE 2626</t>
  </si>
  <si>
    <t>Frais de Voyage de Bourse de Conférence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</si>
</sst>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"/>
    <numFmt numFmtId="181" formatCode="0.00_);[Red]\(0.00\)"/>
    <numFmt numFmtId="182" formatCode="yyyy\-mm\-dd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Helvetica"/>
      <family val="0"/>
    </font>
    <font>
      <sz val="9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 style="double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6" fillId="28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74" fontId="0" fillId="0" borderId="0">
      <alignment/>
      <protection/>
    </xf>
    <xf numFmtId="172" fontId="0" fillId="0" borderId="0">
      <alignment/>
      <protection/>
    </xf>
    <xf numFmtId="14" fontId="0" fillId="0" borderId="0">
      <alignment/>
      <protection/>
    </xf>
    <xf numFmtId="0" fontId="31" fillId="0" borderId="0" applyNumberFormat="0" applyFill="0" applyBorder="0" applyAlignment="0" applyProtection="0"/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6" borderId="6" applyNumberFormat="0" applyAlignment="0" applyProtection="0"/>
    <xf numFmtId="1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7">
      <alignment/>
      <protection/>
    </xf>
    <xf numFmtId="0" fontId="3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28" borderId="0" xfId="0" applyFill="1" applyAlignment="1">
      <alignment/>
    </xf>
    <xf numFmtId="4" fontId="0" fillId="28" borderId="0" xfId="43" applyFill="1">
      <alignment/>
      <protection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33" borderId="0" xfId="0" applyFont="1" applyFill="1" applyAlignment="1">
      <alignment vertic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14" fontId="0" fillId="0" borderId="0" xfId="0" applyNumberFormat="1" applyBorder="1" applyAlignment="1">
      <alignment/>
    </xf>
    <xf numFmtId="2" fontId="0" fillId="28" borderId="0" xfId="43" applyNumberFormat="1" applyFill="1">
      <alignment/>
      <protection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182" fontId="0" fillId="28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" fillId="0" borderId="19" xfId="0" applyFont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3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4" fontId="4" fillId="36" borderId="16" xfId="42" applyNumberFormat="1" applyFont="1" applyFill="1" applyBorder="1" applyAlignment="1" applyProtection="1">
      <alignment horizontal="right"/>
      <protection/>
    </xf>
    <xf numFmtId="4" fontId="4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33" borderId="21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" fontId="3" fillId="34" borderId="2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4" fontId="3" fillId="33" borderId="21" xfId="0" applyNumberFormat="1" applyFont="1" applyFill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/>
      <protection/>
    </xf>
    <xf numFmtId="4" fontId="3" fillId="33" borderId="15" xfId="0" applyNumberFormat="1" applyFont="1" applyFill="1" applyBorder="1" applyAlignment="1" applyProtection="1">
      <alignment horizontal="right"/>
      <protection/>
    </xf>
    <xf numFmtId="4" fontId="3" fillId="33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8" xfId="0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43" applyNumberFormat="1" applyFont="1" applyFill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0" fillId="33" borderId="9" xfId="0" applyFill="1" applyBorder="1" applyAlignment="1">
      <alignment/>
    </xf>
    <xf numFmtId="4" fontId="3" fillId="33" borderId="22" xfId="0" applyNumberFormat="1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" fillId="0" borderId="21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22" xfId="0" applyNumberFormat="1" applyBorder="1" applyAlignment="1" applyProtection="1">
      <alignment/>
      <protection locked="0"/>
    </xf>
    <xf numFmtId="0" fontId="0" fillId="34" borderId="21" xfId="0" applyFill="1" applyBorder="1" applyAlignment="1">
      <alignment/>
    </xf>
    <xf numFmtId="4" fontId="3" fillId="0" borderId="22" xfId="0" applyNumberFormat="1" applyFont="1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33" borderId="9" xfId="0" applyFont="1" applyFill="1" applyBorder="1" applyAlignment="1">
      <alignment/>
    </xf>
    <xf numFmtId="4" fontId="4" fillId="34" borderId="11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3" fillId="34" borderId="11" xfId="0" applyNumberFormat="1" applyFon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180" fontId="4" fillId="0" borderId="8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4" fillId="0" borderId="19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2" fontId="3" fillId="0" borderId="11" xfId="0" applyNumberFormat="1" applyFont="1" applyBorder="1" applyAlignment="1" applyProtection="1">
      <alignment/>
      <protection locked="0"/>
    </xf>
    <xf numFmtId="182" fontId="0" fillId="0" borderId="11" xfId="0" applyNumberFormat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right"/>
    </xf>
    <xf numFmtId="0" fontId="9" fillId="0" borderId="0" xfId="56" applyAlignment="1" applyProtection="1">
      <alignment horizontal="center"/>
      <protection locked="0"/>
    </xf>
    <xf numFmtId="0" fontId="9" fillId="0" borderId="0" xfId="56" applyAlignment="1" applyProtection="1">
      <alignment/>
      <protection locked="0"/>
    </xf>
    <xf numFmtId="0" fontId="3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4" borderId="11" xfId="0" applyFont="1" applyFill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8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3" fillId="0" borderId="11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20" fontId="3" fillId="0" borderId="11" xfId="0" applyNumberFormat="1" applyFont="1" applyBorder="1" applyAlignment="1" applyProtection="1">
      <alignment/>
      <protection locked="0"/>
    </xf>
    <xf numFmtId="20" fontId="0" fillId="0" borderId="11" xfId="0" applyNumberForma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Comma" xfId="43"/>
    <cellStyle name="Comma0" xfId="44"/>
    <cellStyle name="Currency" xfId="45"/>
    <cellStyle name="Currency0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28575</xdr:rowOff>
    </xdr:from>
    <xdr:to>
      <xdr:col>1</xdr:col>
      <xdr:colOff>85725</xdr:colOff>
      <xdr:row>11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123825" y="1552575"/>
          <a:ext cx="180975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24</xdr:row>
      <xdr:rowOff>0</xdr:rowOff>
    </xdr:from>
    <xdr:to>
      <xdr:col>4</xdr:col>
      <xdr:colOff>123825</xdr:colOff>
      <xdr:row>24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95350" y="3657600"/>
          <a:ext cx="10477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24</xdr:row>
      <xdr:rowOff>0</xdr:rowOff>
    </xdr:from>
    <xdr:to>
      <xdr:col>4</xdr:col>
      <xdr:colOff>123825</xdr:colOff>
      <xdr:row>24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95350" y="3657600"/>
          <a:ext cx="10477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47625</xdr:rowOff>
    </xdr:from>
    <xdr:to>
      <xdr:col>5</xdr:col>
      <xdr:colOff>171450</xdr:colOff>
      <xdr:row>27</xdr:row>
      <xdr:rowOff>114300</xdr:rowOff>
    </xdr:to>
    <xdr:sp>
      <xdr:nvSpPr>
        <xdr:cNvPr id="4" name="AutoShape 7"/>
        <xdr:cNvSpPr>
          <a:spLocks/>
        </xdr:cNvSpPr>
      </xdr:nvSpPr>
      <xdr:spPr>
        <a:xfrm>
          <a:off x="1171575" y="4162425"/>
          <a:ext cx="104775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47625</xdr:rowOff>
    </xdr:from>
    <xdr:to>
      <xdr:col>5</xdr:col>
      <xdr:colOff>171450</xdr:colOff>
      <xdr:row>30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1171575" y="4619625"/>
          <a:ext cx="104775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31</xdr:row>
      <xdr:rowOff>0</xdr:rowOff>
    </xdr:from>
    <xdr:to>
      <xdr:col>5</xdr:col>
      <xdr:colOff>171450</xdr:colOff>
      <xdr:row>31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171575" y="4724400"/>
          <a:ext cx="10477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47625</xdr:rowOff>
    </xdr:from>
    <xdr:to>
      <xdr:col>5</xdr:col>
      <xdr:colOff>171450</xdr:colOff>
      <xdr:row>32</xdr:row>
      <xdr:rowOff>114300</xdr:rowOff>
    </xdr:to>
    <xdr:sp>
      <xdr:nvSpPr>
        <xdr:cNvPr id="7" name="AutoShape 10"/>
        <xdr:cNvSpPr>
          <a:spLocks/>
        </xdr:cNvSpPr>
      </xdr:nvSpPr>
      <xdr:spPr>
        <a:xfrm>
          <a:off x="1171575" y="4924425"/>
          <a:ext cx="104775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47625</xdr:rowOff>
    </xdr:from>
    <xdr:to>
      <xdr:col>5</xdr:col>
      <xdr:colOff>171450</xdr:colOff>
      <xdr:row>36</xdr:row>
      <xdr:rowOff>114300</xdr:rowOff>
    </xdr:to>
    <xdr:sp>
      <xdr:nvSpPr>
        <xdr:cNvPr id="8" name="AutoShape 11"/>
        <xdr:cNvSpPr>
          <a:spLocks/>
        </xdr:cNvSpPr>
      </xdr:nvSpPr>
      <xdr:spPr>
        <a:xfrm>
          <a:off x="1171575" y="5534025"/>
          <a:ext cx="104775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47625</xdr:rowOff>
    </xdr:from>
    <xdr:to>
      <xdr:col>5</xdr:col>
      <xdr:colOff>171450</xdr:colOff>
      <xdr:row>39</xdr:row>
      <xdr:rowOff>114300</xdr:rowOff>
    </xdr:to>
    <xdr:sp>
      <xdr:nvSpPr>
        <xdr:cNvPr id="9" name="AutoShape 12"/>
        <xdr:cNvSpPr>
          <a:spLocks/>
        </xdr:cNvSpPr>
      </xdr:nvSpPr>
      <xdr:spPr>
        <a:xfrm>
          <a:off x="1171575" y="5991225"/>
          <a:ext cx="104775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10</xdr:row>
      <xdr:rowOff>28575</xdr:rowOff>
    </xdr:from>
    <xdr:to>
      <xdr:col>28</xdr:col>
      <xdr:colOff>38100</xdr:colOff>
      <xdr:row>10</xdr:row>
      <xdr:rowOff>95250</xdr:rowOff>
    </xdr:to>
    <xdr:sp>
      <xdr:nvSpPr>
        <xdr:cNvPr id="10" name="AutoShape 15"/>
        <xdr:cNvSpPr>
          <a:spLocks/>
        </xdr:cNvSpPr>
      </xdr:nvSpPr>
      <xdr:spPr>
        <a:xfrm>
          <a:off x="6038850" y="1552575"/>
          <a:ext cx="133350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47625</xdr:rowOff>
    </xdr:from>
    <xdr:to>
      <xdr:col>5</xdr:col>
      <xdr:colOff>123825</xdr:colOff>
      <xdr:row>17</xdr:row>
      <xdr:rowOff>114300</xdr:rowOff>
    </xdr:to>
    <xdr:sp>
      <xdr:nvSpPr>
        <xdr:cNvPr id="11" name="AutoShape 20"/>
        <xdr:cNvSpPr>
          <a:spLocks/>
        </xdr:cNvSpPr>
      </xdr:nvSpPr>
      <xdr:spPr>
        <a:xfrm>
          <a:off x="1114425" y="2638425"/>
          <a:ext cx="104775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0</xdr:row>
      <xdr:rowOff>0</xdr:rowOff>
    </xdr:from>
    <xdr:to>
      <xdr:col>18</xdr:col>
      <xdr:colOff>47625</xdr:colOff>
      <xdr:row>4</xdr:row>
      <xdr:rowOff>57150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showZeros="0" tabSelected="1" zoomScalePageLayoutView="0" workbookViewId="0" topLeftCell="A1">
      <selection activeCell="V24" sqref="V24:X24"/>
    </sheetView>
  </sheetViews>
  <sheetFormatPr defaultColWidth="9.140625" defaultRowHeight="12.75"/>
  <cols>
    <col min="1" max="32" width="3.28125" style="0" customWidth="1"/>
  </cols>
  <sheetData>
    <row r="1" spans="1:31" ht="12" customHeight="1">
      <c r="A1" s="174" t="s">
        <v>62</v>
      </c>
      <c r="B1" s="175"/>
      <c r="C1" s="175"/>
      <c r="D1" s="175"/>
      <c r="E1" s="175"/>
      <c r="F1" s="175"/>
      <c r="G1" s="175"/>
      <c r="H1" s="175"/>
      <c r="I1" s="175"/>
      <c r="J1" s="175"/>
      <c r="V1" s="174" t="s">
        <v>72</v>
      </c>
      <c r="W1" s="175"/>
      <c r="X1" s="175"/>
      <c r="Y1" s="175"/>
      <c r="Z1" s="175"/>
      <c r="AA1" s="175"/>
      <c r="AB1" s="176"/>
      <c r="AC1" s="175"/>
      <c r="AD1" s="175"/>
      <c r="AE1" s="175"/>
    </row>
    <row r="2" ht="12" customHeight="1"/>
    <row r="3" spans="1:31" ht="12" customHeight="1">
      <c r="A3" s="177" t="s">
        <v>73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6"/>
      <c r="T3" s="177" t="s">
        <v>65</v>
      </c>
      <c r="U3" s="177"/>
      <c r="V3" s="177"/>
      <c r="W3" s="177"/>
      <c r="X3" s="177"/>
      <c r="Y3" s="177"/>
      <c r="Z3" s="177"/>
      <c r="AA3" s="177"/>
      <c r="AB3" s="178"/>
      <c r="AC3" s="177"/>
      <c r="AD3" s="177"/>
      <c r="AE3" s="176"/>
    </row>
    <row r="4" spans="1:31" ht="12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  <c r="T4" s="182"/>
      <c r="U4" s="182"/>
      <c r="V4" s="182"/>
      <c r="W4" s="182"/>
      <c r="X4" s="182"/>
      <c r="Y4" s="182"/>
      <c r="Z4" s="182"/>
      <c r="AA4" s="182"/>
      <c r="AB4" s="183"/>
      <c r="AC4" s="182"/>
      <c r="AD4" s="182"/>
      <c r="AE4" s="183"/>
    </row>
    <row r="5" ht="12" customHeight="1"/>
    <row r="6" spans="1:31" ht="12" customHeight="1">
      <c r="A6" s="58" t="s">
        <v>18</v>
      </c>
      <c r="B6" s="58" t="s">
        <v>18</v>
      </c>
      <c r="C6" s="58" t="s">
        <v>18</v>
      </c>
      <c r="D6" s="58" t="s">
        <v>18</v>
      </c>
      <c r="E6" s="58" t="s">
        <v>18</v>
      </c>
      <c r="F6" s="57" t="s">
        <v>18</v>
      </c>
      <c r="G6" s="59"/>
      <c r="H6" s="187"/>
      <c r="I6" s="74"/>
      <c r="J6" s="74"/>
      <c r="K6" s="188"/>
      <c r="L6" s="74"/>
      <c r="M6" s="74"/>
      <c r="N6" s="74"/>
      <c r="R6" s="184" t="s">
        <v>19</v>
      </c>
      <c r="S6" s="184"/>
      <c r="T6" s="184"/>
      <c r="U6" s="184"/>
      <c r="V6" s="184"/>
      <c r="W6" s="185"/>
      <c r="X6" s="186"/>
      <c r="Y6" s="184" t="s">
        <v>45</v>
      </c>
      <c r="Z6" s="184"/>
      <c r="AA6" s="184"/>
      <c r="AB6" s="184"/>
      <c r="AC6" s="184"/>
      <c r="AD6" s="185"/>
      <c r="AE6" s="186"/>
    </row>
    <row r="7" spans="1:31" ht="12" customHeight="1">
      <c r="A7" s="58" t="s">
        <v>26</v>
      </c>
      <c r="B7" s="58" t="s">
        <v>27</v>
      </c>
      <c r="C7" s="58" t="s">
        <v>27</v>
      </c>
      <c r="D7" s="58" t="s">
        <v>27</v>
      </c>
      <c r="E7" s="58" t="s">
        <v>27</v>
      </c>
      <c r="F7" s="57" t="s">
        <v>27</v>
      </c>
      <c r="G7" s="59"/>
      <c r="H7" s="187"/>
      <c r="I7" s="74"/>
      <c r="J7" s="74"/>
      <c r="K7" s="188"/>
      <c r="L7" s="74"/>
      <c r="M7" s="74"/>
      <c r="N7" s="74"/>
      <c r="O7" s="181" t="s">
        <v>15</v>
      </c>
      <c r="P7" s="181" t="s">
        <v>15</v>
      </c>
      <c r="Q7" s="181" t="s">
        <v>15</v>
      </c>
      <c r="R7" s="60" t="s">
        <v>16</v>
      </c>
      <c r="S7" s="61" t="s">
        <v>16</v>
      </c>
      <c r="T7" s="61" t="s">
        <v>16</v>
      </c>
      <c r="U7" s="179"/>
      <c r="V7" s="180"/>
      <c r="W7" s="180"/>
      <c r="X7" s="180"/>
      <c r="Y7" s="200" t="s">
        <v>2</v>
      </c>
      <c r="Z7" s="61" t="s">
        <v>16</v>
      </c>
      <c r="AA7" s="61" t="s">
        <v>16</v>
      </c>
      <c r="AB7" s="179"/>
      <c r="AC7" s="180"/>
      <c r="AD7" s="180"/>
      <c r="AE7" s="180"/>
    </row>
    <row r="8" spans="1:31" ht="12" customHeight="1">
      <c r="A8" s="58" t="s">
        <v>61</v>
      </c>
      <c r="B8" s="58" t="s">
        <v>27</v>
      </c>
      <c r="C8" s="58" t="s">
        <v>27</v>
      </c>
      <c r="D8" s="58" t="s">
        <v>27</v>
      </c>
      <c r="E8" s="58" t="s">
        <v>27</v>
      </c>
      <c r="F8" s="57" t="s">
        <v>27</v>
      </c>
      <c r="G8" s="59"/>
      <c r="H8" s="204"/>
      <c r="I8" s="205"/>
      <c r="J8" s="206"/>
      <c r="K8" s="31" t="s">
        <v>60</v>
      </c>
      <c r="L8" s="203"/>
      <c r="M8" s="63"/>
      <c r="N8" s="64"/>
      <c r="O8" s="181" t="s">
        <v>30</v>
      </c>
      <c r="P8" s="181" t="s">
        <v>30</v>
      </c>
      <c r="Q8" s="181" t="s">
        <v>30</v>
      </c>
      <c r="R8" s="60" t="s">
        <v>16</v>
      </c>
      <c r="S8" s="60" t="s">
        <v>16</v>
      </c>
      <c r="T8" s="60" t="s">
        <v>16</v>
      </c>
      <c r="U8" s="201"/>
      <c r="V8" s="202"/>
      <c r="W8" s="202"/>
      <c r="X8" s="202"/>
      <c r="Y8" s="200" t="s">
        <v>16</v>
      </c>
      <c r="Z8" s="60" t="s">
        <v>16</v>
      </c>
      <c r="AA8" s="60" t="s">
        <v>16</v>
      </c>
      <c r="AB8" s="201"/>
      <c r="AC8" s="202"/>
      <c r="AD8" s="202"/>
      <c r="AE8" s="202"/>
    </row>
    <row r="9" spans="1:31" ht="12" customHeight="1">
      <c r="A9" s="58" t="s">
        <v>6</v>
      </c>
      <c r="B9" s="58" t="s">
        <v>27</v>
      </c>
      <c r="C9" s="58" t="s">
        <v>27</v>
      </c>
      <c r="D9" s="58" t="s">
        <v>27</v>
      </c>
      <c r="E9" s="58" t="s">
        <v>27</v>
      </c>
      <c r="F9" s="57" t="s">
        <v>27</v>
      </c>
      <c r="G9" s="59"/>
      <c r="H9" s="195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1:30" ht="12" customHeight="1" thickBot="1">
      <c r="A10" s="58" t="s">
        <v>20</v>
      </c>
      <c r="B10" s="58" t="s">
        <v>27</v>
      </c>
      <c r="C10" s="58" t="s">
        <v>27</v>
      </c>
      <c r="D10" s="58" t="s">
        <v>27</v>
      </c>
      <c r="E10" s="58" t="s">
        <v>27</v>
      </c>
      <c r="F10" s="57" t="s">
        <v>27</v>
      </c>
      <c r="G10" s="59"/>
      <c r="H10" s="196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198"/>
      <c r="T10" s="198"/>
      <c r="U10" s="198"/>
      <c r="V10" s="198"/>
      <c r="W10" s="199"/>
      <c r="X10" s="189" t="s">
        <v>54</v>
      </c>
      <c r="Y10" s="190" t="s">
        <v>44</v>
      </c>
      <c r="Z10" s="190" t="s">
        <v>44</v>
      </c>
      <c r="AA10" s="190" t="s">
        <v>44</v>
      </c>
      <c r="AB10" s="190" t="s">
        <v>44</v>
      </c>
      <c r="AC10" s="190" t="s">
        <v>44</v>
      </c>
      <c r="AD10" s="191" t="s">
        <v>44</v>
      </c>
    </row>
    <row r="11" spans="1:31" ht="12" customHeight="1" thickBot="1" thickTop="1">
      <c r="A11" s="14"/>
      <c r="B11" s="15"/>
      <c r="C11" s="172" t="s">
        <v>8</v>
      </c>
      <c r="D11" s="163" t="s">
        <v>51</v>
      </c>
      <c r="E11" s="173"/>
      <c r="F11" s="32" t="s">
        <v>53</v>
      </c>
      <c r="G11" s="172" t="s">
        <v>51</v>
      </c>
      <c r="H11" s="163" t="s">
        <v>51</v>
      </c>
      <c r="I11" s="173"/>
      <c r="J11" s="30"/>
      <c r="K11" s="168" t="s">
        <v>47</v>
      </c>
      <c r="L11" s="169"/>
      <c r="M11" s="169"/>
      <c r="N11" s="170"/>
      <c r="O11" s="171"/>
      <c r="P11" s="166"/>
      <c r="Q11" s="167"/>
      <c r="R11" s="162" t="s">
        <v>24</v>
      </c>
      <c r="S11" s="163"/>
      <c r="T11" s="163"/>
      <c r="U11" s="164"/>
      <c r="V11" s="165"/>
      <c r="W11" s="30"/>
      <c r="X11" s="192" t="s">
        <v>44</v>
      </c>
      <c r="Y11" s="193" t="s">
        <v>44</v>
      </c>
      <c r="Z11" s="193" t="s">
        <v>44</v>
      </c>
      <c r="AA11" s="193" t="s">
        <v>44</v>
      </c>
      <c r="AB11" s="193" t="s">
        <v>44</v>
      </c>
      <c r="AC11" s="193" t="s">
        <v>44</v>
      </c>
      <c r="AD11" s="194" t="s">
        <v>44</v>
      </c>
      <c r="AE11" s="9" t="s">
        <v>53</v>
      </c>
    </row>
    <row r="12" spans="1:30" ht="12" customHeight="1" thickTop="1">
      <c r="A12" s="21"/>
      <c r="B12" s="21"/>
      <c r="C12" s="21"/>
      <c r="D12" s="21"/>
      <c r="E12" s="21"/>
      <c r="F12" s="22"/>
      <c r="G12" s="159" t="s">
        <v>36</v>
      </c>
      <c r="H12" s="160"/>
      <c r="I12" s="161"/>
      <c r="J12" s="159" t="s">
        <v>37</v>
      </c>
      <c r="K12" s="160"/>
      <c r="L12" s="161"/>
      <c r="M12" s="159" t="s">
        <v>38</v>
      </c>
      <c r="N12" s="160"/>
      <c r="O12" s="161"/>
      <c r="P12" s="159" t="s">
        <v>39</v>
      </c>
      <c r="Q12" s="160"/>
      <c r="R12" s="161"/>
      <c r="S12" s="159" t="s">
        <v>40</v>
      </c>
      <c r="T12" s="160"/>
      <c r="U12" s="161"/>
      <c r="V12" s="159" t="s">
        <v>41</v>
      </c>
      <c r="W12" s="160"/>
      <c r="X12" s="161"/>
      <c r="Y12" s="159" t="s">
        <v>42</v>
      </c>
      <c r="Z12" s="160"/>
      <c r="AA12" s="161"/>
      <c r="AB12" s="159" t="s">
        <v>55</v>
      </c>
      <c r="AC12" s="160"/>
      <c r="AD12" s="161"/>
    </row>
    <row r="13" spans="1:30" ht="12" customHeight="1">
      <c r="A13" s="157" t="s">
        <v>3</v>
      </c>
      <c r="B13" s="158"/>
      <c r="C13" s="158"/>
      <c r="D13" s="158"/>
      <c r="E13" s="158"/>
      <c r="F13" s="158"/>
      <c r="G13" s="131"/>
      <c r="H13" s="131"/>
      <c r="I13" s="131"/>
      <c r="J13" s="132"/>
      <c r="K13" s="13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3"/>
      <c r="X13" s="13"/>
      <c r="Y13" s="3"/>
      <c r="Z13" s="51"/>
      <c r="AA13" s="52"/>
      <c r="AB13" s="52"/>
      <c r="AC13" s="52"/>
      <c r="AD13" s="52"/>
    </row>
    <row r="14" spans="1:31" ht="12" customHeight="1">
      <c r="A14" s="68" t="s">
        <v>5</v>
      </c>
      <c r="B14" s="69"/>
      <c r="C14" s="69"/>
      <c r="D14" s="69"/>
      <c r="E14" s="69"/>
      <c r="F14" s="59"/>
      <c r="G14" s="73"/>
      <c r="H14" s="74"/>
      <c r="I14" s="74"/>
      <c r="J14" s="73"/>
      <c r="K14" s="74"/>
      <c r="L14" s="74"/>
      <c r="M14" s="73"/>
      <c r="N14" s="74"/>
      <c r="O14" s="74"/>
      <c r="P14" s="73"/>
      <c r="Q14" s="74"/>
      <c r="R14" s="74"/>
      <c r="S14" s="73"/>
      <c r="T14" s="74"/>
      <c r="U14" s="74"/>
      <c r="V14" s="73"/>
      <c r="W14" s="74"/>
      <c r="X14" s="74"/>
      <c r="Y14" s="73"/>
      <c r="Z14" s="74"/>
      <c r="AA14" s="74"/>
      <c r="AB14" s="154">
        <f>SUM(G14:Y14)</f>
        <v>0</v>
      </c>
      <c r="AC14" s="57"/>
      <c r="AD14" s="57"/>
      <c r="AE14" s="20"/>
    </row>
    <row r="15" spans="1:31" ht="12" customHeight="1">
      <c r="A15" s="68" t="s">
        <v>50</v>
      </c>
      <c r="B15" s="69"/>
      <c r="C15" s="69"/>
      <c r="D15" s="69"/>
      <c r="E15" s="69"/>
      <c r="F15" s="59"/>
      <c r="G15" s="73"/>
      <c r="H15" s="74"/>
      <c r="I15" s="74"/>
      <c r="J15" s="73"/>
      <c r="K15" s="74"/>
      <c r="L15" s="74"/>
      <c r="M15" s="73"/>
      <c r="N15" s="74"/>
      <c r="O15" s="74"/>
      <c r="P15" s="73"/>
      <c r="Q15" s="74"/>
      <c r="R15" s="74"/>
      <c r="S15" s="73"/>
      <c r="T15" s="74"/>
      <c r="U15" s="74"/>
      <c r="V15" s="73"/>
      <c r="W15" s="74"/>
      <c r="X15" s="74"/>
      <c r="Y15" s="73"/>
      <c r="Z15" s="74"/>
      <c r="AA15" s="74"/>
      <c r="AB15" s="154">
        <f>SUM(G15:Y15)</f>
        <v>0</v>
      </c>
      <c r="AC15" s="57"/>
      <c r="AD15" s="57"/>
      <c r="AE15" s="20"/>
    </row>
    <row r="16" spans="1:31" ht="12" customHeight="1">
      <c r="A16" s="68" t="s">
        <v>58</v>
      </c>
      <c r="B16" s="69"/>
      <c r="C16" s="69"/>
      <c r="D16" s="69"/>
      <c r="E16" s="69"/>
      <c r="F16" s="59"/>
      <c r="G16" s="62"/>
      <c r="H16" s="63"/>
      <c r="I16" s="64"/>
      <c r="J16" s="62"/>
      <c r="K16" s="63"/>
      <c r="L16" s="64"/>
      <c r="M16" s="62"/>
      <c r="N16" s="63"/>
      <c r="O16" s="64"/>
      <c r="P16" s="62"/>
      <c r="Q16" s="63"/>
      <c r="R16" s="64"/>
      <c r="S16" s="62"/>
      <c r="T16" s="63"/>
      <c r="U16" s="64"/>
      <c r="V16" s="62"/>
      <c r="W16" s="63"/>
      <c r="X16" s="64"/>
      <c r="Y16" s="62"/>
      <c r="Z16" s="63"/>
      <c r="AA16" s="64"/>
      <c r="AB16" s="65">
        <f>SUM(G16:Y16)</f>
        <v>0</v>
      </c>
      <c r="AC16" s="66"/>
      <c r="AD16" s="67"/>
      <c r="AE16" s="24"/>
    </row>
    <row r="17" spans="1:31" ht="12" customHeight="1">
      <c r="A17" s="68" t="s">
        <v>59</v>
      </c>
      <c r="B17" s="69"/>
      <c r="C17" s="69"/>
      <c r="D17" s="69"/>
      <c r="E17" s="69"/>
      <c r="F17" s="59"/>
      <c r="G17" s="70"/>
      <c r="H17" s="71"/>
      <c r="I17" s="72"/>
      <c r="J17" s="70">
        <v>0</v>
      </c>
      <c r="K17" s="71"/>
      <c r="L17" s="72"/>
      <c r="M17" s="70">
        <v>0</v>
      </c>
      <c r="N17" s="71"/>
      <c r="O17" s="72"/>
      <c r="P17" s="70">
        <v>0</v>
      </c>
      <c r="Q17" s="71"/>
      <c r="R17" s="72"/>
      <c r="S17" s="70">
        <v>0</v>
      </c>
      <c r="T17" s="71"/>
      <c r="U17" s="72"/>
      <c r="V17" s="70"/>
      <c r="W17" s="71"/>
      <c r="X17" s="72"/>
      <c r="Y17" s="70">
        <v>0</v>
      </c>
      <c r="Z17" s="71"/>
      <c r="AA17" s="72"/>
      <c r="AB17" s="65">
        <f>SUM(G17:Y17)</f>
        <v>0</v>
      </c>
      <c r="AC17" s="66"/>
      <c r="AD17" s="67"/>
      <c r="AE17" s="23"/>
    </row>
    <row r="18" spans="1:31" ht="12" customHeight="1">
      <c r="A18" s="124" t="s">
        <v>56</v>
      </c>
      <c r="B18" s="125"/>
      <c r="C18" s="125"/>
      <c r="D18" s="125"/>
      <c r="E18" s="125"/>
      <c r="F18" s="29"/>
      <c r="G18" s="155"/>
      <c r="H18" s="156"/>
      <c r="I18" s="156"/>
      <c r="J18" s="155">
        <f>IF($J$11="x",(J14+J15+J17)*ref!$B$12,(J17*$P$11))</f>
        <v>0</v>
      </c>
      <c r="K18" s="156"/>
      <c r="L18" s="156"/>
      <c r="M18" s="155">
        <f>IF($J$11="x",(M14+M15+M17)*ref!$B$12,(M17*$P$11))</f>
        <v>0</v>
      </c>
      <c r="N18" s="156"/>
      <c r="O18" s="156"/>
      <c r="P18" s="155">
        <f>IF($J$11="x",(P14+P15+P17)*ref!$B$12,(P17*$P$11))</f>
        <v>0</v>
      </c>
      <c r="Q18" s="156"/>
      <c r="R18" s="156"/>
      <c r="S18" s="155">
        <f>IF($J$11="x",(S14+S15+S17)*ref!$B$12,(S17*$P$11))</f>
        <v>0</v>
      </c>
      <c r="T18" s="156"/>
      <c r="U18" s="156"/>
      <c r="V18" s="155">
        <f>IF($J$11="x",(V14+V15+V17)*ref!$B$12,(V17*$P$11))</f>
        <v>0</v>
      </c>
      <c r="W18" s="156"/>
      <c r="X18" s="156"/>
      <c r="Y18" s="155">
        <f>IF($J$11="x",(Y14+Y15+Y17)*ref!$B$12,(Y17*$P$11))</f>
        <v>0</v>
      </c>
      <c r="Z18" s="156"/>
      <c r="AA18" s="156"/>
      <c r="AB18" s="154">
        <f>SUM(G18:AA18)</f>
        <v>0</v>
      </c>
      <c r="AC18" s="57"/>
      <c r="AD18" s="57"/>
      <c r="AE18" s="23"/>
    </row>
    <row r="19" spans="1:30" ht="12" customHeight="1">
      <c r="A19" s="136" t="s">
        <v>46</v>
      </c>
      <c r="B19" s="137"/>
      <c r="C19" s="137"/>
      <c r="D19" s="137"/>
      <c r="E19" s="137"/>
      <c r="F19" s="138"/>
      <c r="G19" s="56">
        <f>IF($J$11="x",G16+G18,G14+G15+G16+G18)</f>
        <v>0</v>
      </c>
      <c r="H19" s="57"/>
      <c r="I19" s="57"/>
      <c r="J19" s="56">
        <f>IF($J$11="x",J16+J18,J14+J15+J16+J18)</f>
        <v>0</v>
      </c>
      <c r="K19" s="57"/>
      <c r="L19" s="57"/>
      <c r="M19" s="56">
        <f>IF($J$11="x",M16+M18,M14+M15+M16+M18)</f>
        <v>0</v>
      </c>
      <c r="N19" s="57"/>
      <c r="O19" s="57"/>
      <c r="P19" s="56">
        <f>IF($J$11="x",P16+P18,P14+P15+P16+P18)</f>
        <v>0</v>
      </c>
      <c r="Q19" s="57"/>
      <c r="R19" s="57"/>
      <c r="S19" s="56">
        <f>IF($J$11="x",S16+S18,S14+S15+S16+S18)</f>
        <v>0</v>
      </c>
      <c r="T19" s="57"/>
      <c r="U19" s="57"/>
      <c r="V19" s="56">
        <f>IF($J$11="x",V16+V18,V14+V15+V16+V18)</f>
        <v>0</v>
      </c>
      <c r="W19" s="57"/>
      <c r="X19" s="57"/>
      <c r="Y19" s="56">
        <f>IF($J$11="x",Y16+Y18,Y14+Y15+Y16+Y18)</f>
        <v>0</v>
      </c>
      <c r="Z19" s="57"/>
      <c r="AA19" s="57"/>
      <c r="AB19" s="56">
        <f>SUM(G19:AA19)</f>
        <v>0</v>
      </c>
      <c r="AC19" s="57"/>
      <c r="AD19" s="57"/>
    </row>
    <row r="20" spans="1:30" ht="12" customHeight="1">
      <c r="A20" s="153" t="s">
        <v>67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51"/>
      <c r="O20" s="152"/>
      <c r="P20" s="130"/>
      <c r="Q20" s="130" t="s">
        <v>9</v>
      </c>
      <c r="R20" s="130" t="s">
        <v>9</v>
      </c>
      <c r="S20" s="5"/>
      <c r="T20" s="5"/>
      <c r="U20" s="5"/>
      <c r="V20" s="5"/>
      <c r="W20" s="3"/>
      <c r="X20" s="13"/>
      <c r="Y20" s="13"/>
      <c r="Z20" s="51"/>
      <c r="AA20" s="52"/>
      <c r="AB20" s="52"/>
      <c r="AC20" s="52"/>
      <c r="AD20" s="52"/>
    </row>
    <row r="21" spans="1:31" ht="12" customHeight="1">
      <c r="A21" s="148" t="s">
        <v>66</v>
      </c>
      <c r="B21" s="149"/>
      <c r="C21" s="149"/>
      <c r="D21" s="149"/>
      <c r="E21" s="149"/>
      <c r="F21" s="150"/>
      <c r="G21" s="146"/>
      <c r="H21" s="147"/>
      <c r="I21" s="147"/>
      <c r="J21" s="146"/>
      <c r="K21" s="147"/>
      <c r="L21" s="147"/>
      <c r="M21" s="146"/>
      <c r="N21" s="147"/>
      <c r="O21" s="147"/>
      <c r="P21" s="146"/>
      <c r="Q21" s="147"/>
      <c r="R21" s="147"/>
      <c r="S21" s="146"/>
      <c r="T21" s="147"/>
      <c r="U21" s="147"/>
      <c r="V21" s="146"/>
      <c r="W21" s="147"/>
      <c r="X21" s="147"/>
      <c r="Y21" s="146"/>
      <c r="Z21" s="147"/>
      <c r="AA21" s="147"/>
      <c r="AB21" s="144"/>
      <c r="AC21" s="145"/>
      <c r="AD21" s="145"/>
      <c r="AE21" s="20"/>
    </row>
    <row r="22" spans="1:30" ht="12" customHeight="1">
      <c r="A22" s="136" t="s">
        <v>46</v>
      </c>
      <c r="B22" s="137"/>
      <c r="C22" s="137"/>
      <c r="D22" s="137"/>
      <c r="E22" s="137"/>
      <c r="F22" s="138"/>
      <c r="G22" s="142">
        <f>ROUND(G21,2)</f>
        <v>0</v>
      </c>
      <c r="H22" s="143"/>
      <c r="I22" s="143"/>
      <c r="J22" s="142">
        <f>ROUND(+J21*ref!$B$8,2)</f>
        <v>0</v>
      </c>
      <c r="K22" s="143"/>
      <c r="L22" s="143"/>
      <c r="M22" s="142">
        <f>ROUND(+M21*ref!$B$8,2)</f>
        <v>0</v>
      </c>
      <c r="N22" s="143"/>
      <c r="O22" s="143"/>
      <c r="P22" s="142">
        <f>ROUND(+P21*ref!$B$8,2)</f>
        <v>0</v>
      </c>
      <c r="Q22" s="143"/>
      <c r="R22" s="143"/>
      <c r="S22" s="142">
        <f>ROUND(+S21*ref!$B$8,2)</f>
        <v>0</v>
      </c>
      <c r="T22" s="143"/>
      <c r="U22" s="143"/>
      <c r="V22" s="142">
        <f>ROUND(+V21*ref!$B$8,2)</f>
        <v>0</v>
      </c>
      <c r="W22" s="143"/>
      <c r="X22" s="143"/>
      <c r="Y22" s="142">
        <f>ROUND(+Y21*ref!$B$8,2)</f>
        <v>0</v>
      </c>
      <c r="Z22" s="143"/>
      <c r="AA22" s="143"/>
      <c r="AB22" s="56">
        <f>SUM(G22:Y22)</f>
        <v>0</v>
      </c>
      <c r="AC22" s="57"/>
      <c r="AD22" s="57"/>
    </row>
    <row r="23" spans="1:30" ht="12" customHeight="1">
      <c r="A23" s="139" t="s">
        <v>7</v>
      </c>
      <c r="B23" s="140"/>
      <c r="C23" s="140"/>
      <c r="D23" s="140"/>
      <c r="E23" s="140"/>
      <c r="F23" s="140"/>
      <c r="G23" s="140"/>
      <c r="H23" s="140"/>
      <c r="I23" s="140"/>
      <c r="J23" s="141"/>
      <c r="K23" s="14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X23" s="13"/>
      <c r="Y23" s="13"/>
      <c r="Z23" s="51"/>
      <c r="AA23" s="52"/>
      <c r="AB23" s="52"/>
      <c r="AC23" s="52"/>
      <c r="AD23" s="52"/>
    </row>
    <row r="24" spans="1:31" ht="12" customHeight="1">
      <c r="A24" s="129" t="s">
        <v>64</v>
      </c>
      <c r="B24" s="112"/>
      <c r="C24" s="112"/>
      <c r="D24" s="112"/>
      <c r="E24" s="33" t="s">
        <v>63</v>
      </c>
      <c r="F24" s="16"/>
      <c r="G24" s="128"/>
      <c r="H24" s="123"/>
      <c r="I24" s="123"/>
      <c r="J24" s="128"/>
      <c r="K24" s="123"/>
      <c r="L24" s="123"/>
      <c r="M24" s="128"/>
      <c r="N24" s="123"/>
      <c r="O24" s="123"/>
      <c r="P24" s="128"/>
      <c r="Q24" s="123"/>
      <c r="R24" s="123"/>
      <c r="S24" s="128"/>
      <c r="T24" s="123"/>
      <c r="U24" s="123"/>
      <c r="V24" s="128"/>
      <c r="W24" s="123"/>
      <c r="X24" s="123"/>
      <c r="Y24" s="128"/>
      <c r="Z24" s="123"/>
      <c r="AA24" s="123"/>
      <c r="AB24" s="56">
        <f>SUM(G24:Y24)</f>
        <v>0</v>
      </c>
      <c r="AC24" s="118">
        <f>SUM(AC$22:AC$23)</f>
        <v>0</v>
      </c>
      <c r="AD24" s="118">
        <f>SUM(AD22:AD23)</f>
        <v>0</v>
      </c>
      <c r="AE24" s="24"/>
    </row>
    <row r="25" spans="1:31" ht="12" customHeight="1">
      <c r="A25" s="133" t="s">
        <v>46</v>
      </c>
      <c r="B25" s="134"/>
      <c r="C25" s="134"/>
      <c r="D25" s="134"/>
      <c r="E25" s="134"/>
      <c r="F25" s="135"/>
      <c r="G25" s="56">
        <f>SUM(G24:G24)</f>
        <v>0</v>
      </c>
      <c r="H25" s="57"/>
      <c r="I25" s="57"/>
      <c r="J25" s="56">
        <f>SUM(J24:J24)</f>
        <v>0</v>
      </c>
      <c r="K25" s="57"/>
      <c r="L25" s="57"/>
      <c r="M25" s="56">
        <f>SUM(M24:M24)</f>
        <v>0</v>
      </c>
      <c r="N25" s="57"/>
      <c r="O25" s="57"/>
      <c r="P25" s="56">
        <f>SUM(P24:P24)</f>
        <v>0</v>
      </c>
      <c r="Q25" s="57"/>
      <c r="R25" s="57"/>
      <c r="S25" s="56">
        <f>SUM(S24:S24)</f>
        <v>0</v>
      </c>
      <c r="T25" s="57"/>
      <c r="U25" s="57"/>
      <c r="V25" s="56">
        <f>SUM(V24:V24)</f>
        <v>0</v>
      </c>
      <c r="W25" s="57"/>
      <c r="X25" s="57"/>
      <c r="Y25" s="56">
        <f>SUM(Y24:Y24)</f>
        <v>0</v>
      </c>
      <c r="Z25" s="57"/>
      <c r="AA25" s="57"/>
      <c r="AB25" s="56">
        <f>SUM(AB24:AB24)</f>
        <v>0</v>
      </c>
      <c r="AC25" s="57"/>
      <c r="AD25" s="127"/>
      <c r="AE25" s="12"/>
    </row>
    <row r="26" spans="1:30" ht="12" customHeight="1">
      <c r="A26" s="120" t="s">
        <v>13</v>
      </c>
      <c r="B26" s="112"/>
      <c r="C26" s="112"/>
      <c r="D26" s="112"/>
      <c r="E26" s="112"/>
      <c r="F26" s="112"/>
      <c r="G26" s="112"/>
      <c r="H26" s="112"/>
      <c r="I26" s="112"/>
      <c r="J26" s="1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X26" s="13"/>
      <c r="Y26" s="13"/>
      <c r="Z26" s="51"/>
      <c r="AA26" s="52"/>
      <c r="AB26" s="52"/>
      <c r="AC26" s="52"/>
      <c r="AD26" s="52"/>
    </row>
    <row r="27" spans="1:31" ht="12" customHeight="1">
      <c r="A27" s="68" t="s">
        <v>31</v>
      </c>
      <c r="B27" s="69"/>
      <c r="C27" s="69"/>
      <c r="D27" s="69"/>
      <c r="E27" s="69"/>
      <c r="F27" s="59"/>
      <c r="G27" s="122"/>
      <c r="H27" s="126"/>
      <c r="I27" s="126"/>
      <c r="J27" s="122"/>
      <c r="K27" s="126"/>
      <c r="L27" s="126"/>
      <c r="M27" s="122"/>
      <c r="N27" s="126"/>
      <c r="O27" s="126"/>
      <c r="P27" s="122"/>
      <c r="Q27" s="126"/>
      <c r="R27" s="126"/>
      <c r="S27" s="122"/>
      <c r="T27" s="126"/>
      <c r="U27" s="126"/>
      <c r="V27" s="122"/>
      <c r="W27" s="126"/>
      <c r="X27" s="126"/>
      <c r="Y27" s="122"/>
      <c r="Z27" s="126"/>
      <c r="AA27" s="126"/>
      <c r="AB27" s="48"/>
      <c r="AC27" s="49"/>
      <c r="AD27" s="50"/>
      <c r="AE27" s="20"/>
    </row>
    <row r="28" spans="1:256" ht="12" customHeight="1">
      <c r="A28" s="124" t="s">
        <v>56</v>
      </c>
      <c r="B28" s="125"/>
      <c r="C28" s="125"/>
      <c r="D28" s="125"/>
      <c r="E28" s="125"/>
      <c r="F28" s="17"/>
      <c r="G28" s="55">
        <f>ROUND(+ref!$B$12*G27,2)</f>
        <v>0</v>
      </c>
      <c r="H28" s="55">
        <f>IF(H27="x",#REF!,0)</f>
        <v>0</v>
      </c>
      <c r="I28" s="55">
        <f>IF(I27="x",#REF!,0)</f>
        <v>0</v>
      </c>
      <c r="J28" s="55">
        <f>ROUND(+ref!$B$12*J27,2)</f>
        <v>0</v>
      </c>
      <c r="K28" s="55">
        <f>IF(K27="x",#REF!,0)</f>
        <v>0</v>
      </c>
      <c r="L28" s="55">
        <f>IF(L27="x",#REF!,0)</f>
        <v>0</v>
      </c>
      <c r="M28" s="55">
        <f>ROUND(+ref!$B$12*M27,2)</f>
        <v>0</v>
      </c>
      <c r="N28" s="55">
        <f>IF(N27="x",#REF!,0)</f>
        <v>0</v>
      </c>
      <c r="O28" s="55">
        <f>IF(O27="x",#REF!,0)</f>
        <v>0</v>
      </c>
      <c r="P28" s="55">
        <f>ROUND(+ref!$B$12*P27,2)</f>
        <v>0</v>
      </c>
      <c r="Q28" s="55">
        <f>IF(Q27="x",#REF!,0)</f>
        <v>0</v>
      </c>
      <c r="R28" s="55">
        <f>IF(R27="x",#REF!,0)</f>
        <v>0</v>
      </c>
      <c r="S28" s="55">
        <f>ROUND(+ref!$B$12*S27,2)</f>
        <v>0</v>
      </c>
      <c r="T28" s="55">
        <f>IF(T27="x",#REF!,0)</f>
        <v>0</v>
      </c>
      <c r="U28" s="55">
        <f>IF(U27="x",#REF!,0)</f>
        <v>0</v>
      </c>
      <c r="V28" s="55">
        <f>ROUND(+ref!$B$12*V27,2)</f>
        <v>0</v>
      </c>
      <c r="W28" s="55">
        <f>IF(W27="x",#REF!,0)</f>
        <v>0</v>
      </c>
      <c r="X28" s="55">
        <f>IF(X27="x",#REF!,0)</f>
        <v>0</v>
      </c>
      <c r="Y28" s="55">
        <f>ROUND(+ref!$B$12*Y27,2)</f>
        <v>0</v>
      </c>
      <c r="Z28" s="55">
        <f>IF(Z27="x",#REF!,0)</f>
        <v>0</v>
      </c>
      <c r="AA28" s="55">
        <f>IF(AA27="x",#REF!,0)</f>
        <v>0</v>
      </c>
      <c r="AB28" s="53">
        <f>SUM(G28:Y28)</f>
        <v>0</v>
      </c>
      <c r="AC28" s="54"/>
      <c r="AD28" s="5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30" ht="12" customHeight="1">
      <c r="A29" s="130" t="s">
        <v>23</v>
      </c>
      <c r="B29" s="131"/>
      <c r="C29" s="131"/>
      <c r="D29" s="131"/>
      <c r="E29" s="131"/>
      <c r="F29" s="131"/>
      <c r="G29" s="131"/>
      <c r="H29" s="131"/>
      <c r="I29" s="131"/>
      <c r="J29" s="13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3"/>
      <c r="X29" s="13"/>
      <c r="Y29" s="13"/>
      <c r="Z29" s="51"/>
      <c r="AA29" s="52"/>
      <c r="AB29" s="52"/>
      <c r="AC29" s="52"/>
      <c r="AD29" s="52"/>
    </row>
    <row r="30" spans="1:31" ht="12" customHeight="1">
      <c r="A30" s="68" t="s">
        <v>48</v>
      </c>
      <c r="B30" s="69"/>
      <c r="C30" s="69"/>
      <c r="D30" s="69"/>
      <c r="E30" s="69"/>
      <c r="F30" s="59"/>
      <c r="G30" s="122"/>
      <c r="H30" s="123"/>
      <c r="I30" s="123"/>
      <c r="J30" s="122"/>
      <c r="K30" s="123"/>
      <c r="L30" s="123"/>
      <c r="M30" s="122"/>
      <c r="N30" s="123"/>
      <c r="O30" s="123"/>
      <c r="P30" s="122"/>
      <c r="Q30" s="123"/>
      <c r="R30" s="123"/>
      <c r="S30" s="122"/>
      <c r="T30" s="123"/>
      <c r="U30" s="123"/>
      <c r="V30" s="122"/>
      <c r="W30" s="123"/>
      <c r="X30" s="123"/>
      <c r="Y30" s="122"/>
      <c r="Z30" s="123"/>
      <c r="AA30" s="123"/>
      <c r="AB30" s="48"/>
      <c r="AC30" s="49"/>
      <c r="AD30" s="50"/>
      <c r="AE30" s="20"/>
    </row>
    <row r="31" spans="1:30" ht="12" customHeight="1">
      <c r="A31" s="124" t="s">
        <v>56</v>
      </c>
      <c r="B31" s="125"/>
      <c r="C31" s="125"/>
      <c r="D31" s="125"/>
      <c r="E31" s="125"/>
      <c r="F31" s="17"/>
      <c r="G31" s="55">
        <f>ROUND(+ref!$B$12*G30,2)</f>
        <v>0</v>
      </c>
      <c r="H31" s="55">
        <f>IF(H30="x",#REF!,0)</f>
        <v>0</v>
      </c>
      <c r="I31" s="55">
        <f>IF(I30="x",#REF!,0)</f>
        <v>0</v>
      </c>
      <c r="J31" s="55">
        <f>ROUND(+ref!$B$12*J30,2)</f>
        <v>0</v>
      </c>
      <c r="K31" s="55">
        <f>IF(K30="x",#REF!,0)</f>
        <v>0</v>
      </c>
      <c r="L31" s="55">
        <f>IF(L30="x",#REF!,0)</f>
        <v>0</v>
      </c>
      <c r="M31" s="55">
        <f>ROUND(+ref!$B$12*M30,2)</f>
        <v>0</v>
      </c>
      <c r="N31" s="55">
        <f>IF(N30="x",#REF!,0)</f>
        <v>0</v>
      </c>
      <c r="O31" s="55">
        <f>IF(O30="x",#REF!,0)</f>
        <v>0</v>
      </c>
      <c r="P31" s="55">
        <f>ROUND(+ref!$B$12*P30,2)</f>
        <v>0</v>
      </c>
      <c r="Q31" s="55">
        <f>IF(Q30="x",#REF!,0)</f>
        <v>0</v>
      </c>
      <c r="R31" s="55">
        <f>IF(R30="x",#REF!,0)</f>
        <v>0</v>
      </c>
      <c r="S31" s="55">
        <f>ROUND(+ref!$B$12*S30,2)</f>
        <v>0</v>
      </c>
      <c r="T31" s="55">
        <f>IF(T30="x",#REF!,0)</f>
        <v>0</v>
      </c>
      <c r="U31" s="55">
        <f>IF(U30="x",#REF!,0)</f>
        <v>0</v>
      </c>
      <c r="V31" s="55">
        <f>ROUND(+ref!$B$12*V30,2)</f>
        <v>0</v>
      </c>
      <c r="W31" s="55">
        <f>IF(W30="x",#REF!,0)</f>
        <v>0</v>
      </c>
      <c r="X31" s="55">
        <f>IF(X30="x",#REF!,0)</f>
        <v>0</v>
      </c>
      <c r="Y31" s="55">
        <f>ROUND(+ref!$B$12*Y30,2)</f>
        <v>0</v>
      </c>
      <c r="Z31" s="55">
        <f>IF(Z30="x",#REF!,0)</f>
        <v>0</v>
      </c>
      <c r="AA31" s="55">
        <f>IF(AA30="x",#REF!,0)</f>
        <v>0</v>
      </c>
      <c r="AB31" s="53">
        <f>SUM(G31:Y31)</f>
        <v>0</v>
      </c>
      <c r="AC31" s="54"/>
      <c r="AD31" s="54"/>
    </row>
    <row r="32" spans="1:31" ht="12" customHeight="1">
      <c r="A32" s="68" t="s">
        <v>22</v>
      </c>
      <c r="B32" s="69"/>
      <c r="C32" s="69"/>
      <c r="D32" s="69"/>
      <c r="E32" s="69"/>
      <c r="F32" s="59"/>
      <c r="G32" s="122"/>
      <c r="H32" s="123"/>
      <c r="I32" s="123"/>
      <c r="J32" s="122"/>
      <c r="K32" s="123"/>
      <c r="L32" s="123"/>
      <c r="M32" s="122"/>
      <c r="N32" s="123"/>
      <c r="O32" s="123"/>
      <c r="P32" s="122"/>
      <c r="Q32" s="123"/>
      <c r="R32" s="123"/>
      <c r="S32" s="122"/>
      <c r="T32" s="123"/>
      <c r="U32" s="123"/>
      <c r="V32" s="122"/>
      <c r="W32" s="123"/>
      <c r="X32" s="123"/>
      <c r="Y32" s="122"/>
      <c r="Z32" s="123"/>
      <c r="AA32" s="123"/>
      <c r="AB32" s="48"/>
      <c r="AC32" s="49"/>
      <c r="AD32" s="50"/>
      <c r="AE32" s="20"/>
    </row>
    <row r="33" spans="1:30" ht="12" customHeight="1">
      <c r="A33" s="124" t="s">
        <v>56</v>
      </c>
      <c r="B33" s="125"/>
      <c r="C33" s="125"/>
      <c r="D33" s="125"/>
      <c r="E33" s="125"/>
      <c r="F33" s="17"/>
      <c r="G33" s="55">
        <f>ROUND(+ref!$B$12*G32,2)</f>
        <v>0</v>
      </c>
      <c r="H33" s="55">
        <f>IF(H32="x",#REF!,0)</f>
        <v>0</v>
      </c>
      <c r="I33" s="55">
        <f>IF(I32="x",#REF!,0)</f>
        <v>0</v>
      </c>
      <c r="J33" s="55">
        <f>ROUND(+ref!$B$12*J32,2)</f>
        <v>0</v>
      </c>
      <c r="K33" s="55">
        <f>IF(K32="x",#REF!,0)</f>
        <v>0</v>
      </c>
      <c r="L33" s="55">
        <f>IF(L32="x",#REF!,0)</f>
        <v>0</v>
      </c>
      <c r="M33" s="55">
        <f>ROUND(+ref!$B$12*M32,2)</f>
        <v>0</v>
      </c>
      <c r="N33" s="55">
        <f>IF(N32="x",#REF!,0)</f>
        <v>0</v>
      </c>
      <c r="O33" s="55">
        <f>IF(O32="x",#REF!,0)</f>
        <v>0</v>
      </c>
      <c r="P33" s="55">
        <f>ROUND(+ref!$B$12*P32,2)</f>
        <v>0</v>
      </c>
      <c r="Q33" s="55">
        <f>IF(Q32="x",#REF!,0)</f>
        <v>0</v>
      </c>
      <c r="R33" s="55">
        <f>IF(R32="x",#REF!,0)</f>
        <v>0</v>
      </c>
      <c r="S33" s="55">
        <f>ROUND(+ref!$B$12*S32,2)</f>
        <v>0</v>
      </c>
      <c r="T33" s="55">
        <f>IF(T32="x",#REF!,0)</f>
        <v>0</v>
      </c>
      <c r="U33" s="55">
        <f>IF(U32="x",#REF!,0)</f>
        <v>0</v>
      </c>
      <c r="V33" s="55">
        <f>ROUND(+ref!$B$12*V32,2)</f>
        <v>0</v>
      </c>
      <c r="W33" s="55">
        <f>IF(W32="x",#REF!,0)</f>
        <v>0</v>
      </c>
      <c r="X33" s="55">
        <f>IF(X32="x",#REF!,0)</f>
        <v>0</v>
      </c>
      <c r="Y33" s="55">
        <f>ROUND(+ref!$B$12*Y32,2)</f>
        <v>0</v>
      </c>
      <c r="Z33" s="55">
        <f>IF(Z32="x",#REF!,0)</f>
        <v>0</v>
      </c>
      <c r="AA33" s="55">
        <f>IF(AA32="x",#REF!,0)</f>
        <v>0</v>
      </c>
      <c r="AB33" s="53">
        <f>SUM(G33:Y33)</f>
        <v>0</v>
      </c>
      <c r="AC33" s="54"/>
      <c r="AD33" s="54"/>
    </row>
    <row r="34" spans="1:30" ht="12" customHeight="1">
      <c r="A34" s="136" t="s">
        <v>46</v>
      </c>
      <c r="B34" s="137"/>
      <c r="C34" s="137"/>
      <c r="D34" s="137"/>
      <c r="E34" s="137"/>
      <c r="F34" s="138"/>
      <c r="G34" s="56">
        <f>G31+G33</f>
        <v>0</v>
      </c>
      <c r="H34" s="57"/>
      <c r="I34" s="57"/>
      <c r="J34" s="56">
        <f>J31+J33</f>
        <v>0</v>
      </c>
      <c r="K34" s="57"/>
      <c r="L34" s="57"/>
      <c r="M34" s="56">
        <f>M31+M33</f>
        <v>0</v>
      </c>
      <c r="N34" s="57"/>
      <c r="O34" s="57"/>
      <c r="P34" s="56">
        <f>P31+P33</f>
        <v>0</v>
      </c>
      <c r="Q34" s="57"/>
      <c r="R34" s="57"/>
      <c r="S34" s="56">
        <f>S31+S33</f>
        <v>0</v>
      </c>
      <c r="T34" s="57"/>
      <c r="U34" s="57"/>
      <c r="V34" s="56">
        <f>V31+V33</f>
        <v>0</v>
      </c>
      <c r="W34" s="57"/>
      <c r="X34" s="57"/>
      <c r="Y34" s="56">
        <f>Y31+Y33</f>
        <v>0</v>
      </c>
      <c r="Z34" s="57"/>
      <c r="AA34" s="57"/>
      <c r="AB34" s="56">
        <f>AB31+AB33</f>
        <v>0</v>
      </c>
      <c r="AC34" s="57"/>
      <c r="AD34" s="57"/>
    </row>
    <row r="35" spans="1:30" ht="12" customHeight="1">
      <c r="A35" s="120" t="s">
        <v>25</v>
      </c>
      <c r="B35" s="112"/>
      <c r="C35" s="112"/>
      <c r="D35" s="112"/>
      <c r="E35" s="112"/>
      <c r="F35" s="112"/>
      <c r="G35" s="112"/>
      <c r="H35" s="112"/>
      <c r="I35" s="112"/>
      <c r="J35" s="1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Z35" s="51"/>
      <c r="AA35" s="52"/>
      <c r="AB35" s="52"/>
      <c r="AC35" s="52"/>
      <c r="AD35" s="52"/>
    </row>
    <row r="36" spans="1:31" ht="12" customHeight="1">
      <c r="A36" s="68" t="s">
        <v>12</v>
      </c>
      <c r="B36" s="69"/>
      <c r="C36" s="69"/>
      <c r="D36" s="69"/>
      <c r="E36" s="69"/>
      <c r="F36" s="59"/>
      <c r="G36" s="122"/>
      <c r="H36" s="123"/>
      <c r="I36" s="123"/>
      <c r="J36" s="122"/>
      <c r="K36" s="123"/>
      <c r="L36" s="123"/>
      <c r="M36" s="122"/>
      <c r="N36" s="123"/>
      <c r="O36" s="123"/>
      <c r="P36" s="122"/>
      <c r="Q36" s="123"/>
      <c r="R36" s="123"/>
      <c r="S36" s="122"/>
      <c r="T36" s="123"/>
      <c r="U36" s="123"/>
      <c r="V36" s="122"/>
      <c r="W36" s="123"/>
      <c r="X36" s="123"/>
      <c r="Y36" s="122"/>
      <c r="Z36" s="123"/>
      <c r="AA36" s="123"/>
      <c r="AB36" s="48"/>
      <c r="AC36" s="49"/>
      <c r="AD36" s="50"/>
      <c r="AE36" s="20"/>
    </row>
    <row r="37" spans="1:30" ht="12" customHeight="1">
      <c r="A37" s="124" t="s">
        <v>56</v>
      </c>
      <c r="B37" s="125"/>
      <c r="C37" s="125"/>
      <c r="D37" s="125"/>
      <c r="E37" s="125"/>
      <c r="F37" s="17"/>
      <c r="G37" s="55">
        <f>ROUND(+ref!$B$12*G36,2)</f>
        <v>0</v>
      </c>
      <c r="H37" s="55">
        <f>IF(H36="x",#REF!,0)</f>
        <v>0</v>
      </c>
      <c r="I37" s="55">
        <f>IF(I36="x",#REF!,0)</f>
        <v>0</v>
      </c>
      <c r="J37" s="55">
        <f>ROUND(+ref!$B$12*J36,2)</f>
        <v>0</v>
      </c>
      <c r="K37" s="55">
        <f>IF(K36="x",#REF!,0)</f>
        <v>0</v>
      </c>
      <c r="L37" s="55">
        <f>IF(L36="x",#REF!,0)</f>
        <v>0</v>
      </c>
      <c r="M37" s="55">
        <f>ROUND(+ref!$B$12*M36,2)</f>
        <v>0</v>
      </c>
      <c r="N37" s="55">
        <f>IF(N36="x",#REF!,0)</f>
        <v>0</v>
      </c>
      <c r="O37" s="55">
        <f>IF(O36="x",#REF!,0)</f>
        <v>0</v>
      </c>
      <c r="P37" s="55">
        <f>ROUND(+ref!$B$12*P36,2)</f>
        <v>0</v>
      </c>
      <c r="Q37" s="55">
        <f>IF(Q36="x",#REF!,0)</f>
        <v>0</v>
      </c>
      <c r="R37" s="55">
        <f>IF(R36="x",#REF!,0)</f>
        <v>0</v>
      </c>
      <c r="S37" s="55">
        <f>ROUND(+ref!$B$12*S36,2)</f>
        <v>0</v>
      </c>
      <c r="T37" s="55">
        <f>IF(T36="x",#REF!,0)</f>
        <v>0</v>
      </c>
      <c r="U37" s="55">
        <f>IF(U36="x",#REF!,0)</f>
        <v>0</v>
      </c>
      <c r="V37" s="55">
        <f>ROUND(+ref!$B$12*V36,2)</f>
        <v>0</v>
      </c>
      <c r="W37" s="55">
        <f>IF(W36="x",#REF!,0)</f>
        <v>0</v>
      </c>
      <c r="X37" s="55">
        <f>IF(X36="x",#REF!,0)</f>
        <v>0</v>
      </c>
      <c r="Y37" s="55">
        <f>ROUND(+ref!$B$12*Y36,2)</f>
        <v>0</v>
      </c>
      <c r="Z37" s="55">
        <f>IF(Z36="x",#REF!,0)</f>
        <v>0</v>
      </c>
      <c r="AA37" s="55">
        <f>IF(AA36="x",#REF!,0)</f>
        <v>0</v>
      </c>
      <c r="AB37" s="53">
        <f>SUM(G37:Y37)</f>
        <v>0</v>
      </c>
      <c r="AC37" s="54"/>
      <c r="AD37" s="54"/>
    </row>
    <row r="38" spans="1:30" ht="12" customHeight="1">
      <c r="A38" s="120" t="s">
        <v>28</v>
      </c>
      <c r="B38" s="112"/>
      <c r="C38" s="112"/>
      <c r="D38" s="112"/>
      <c r="E38" s="112"/>
      <c r="F38" s="112"/>
      <c r="G38" s="112"/>
      <c r="H38" s="112"/>
      <c r="I38" s="112"/>
      <c r="J38" s="12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X38" s="13"/>
      <c r="Y38" s="13"/>
      <c r="Z38" s="51"/>
      <c r="AA38" s="52"/>
      <c r="AB38" s="52"/>
      <c r="AC38" s="52"/>
      <c r="AD38" s="52"/>
    </row>
    <row r="39" spans="1:31" ht="12" customHeight="1">
      <c r="A39" s="68" t="s">
        <v>4</v>
      </c>
      <c r="B39" s="69"/>
      <c r="C39" s="69"/>
      <c r="D39" s="69"/>
      <c r="E39" s="69"/>
      <c r="F39" s="59"/>
      <c r="G39" s="122"/>
      <c r="H39" s="123"/>
      <c r="I39" s="123"/>
      <c r="J39" s="122"/>
      <c r="K39" s="123"/>
      <c r="L39" s="123"/>
      <c r="M39" s="122"/>
      <c r="N39" s="123"/>
      <c r="O39" s="123"/>
      <c r="P39" s="122"/>
      <c r="Q39" s="123"/>
      <c r="R39" s="123"/>
      <c r="S39" s="122"/>
      <c r="T39" s="123"/>
      <c r="U39" s="123"/>
      <c r="V39" s="122"/>
      <c r="W39" s="123"/>
      <c r="X39" s="123"/>
      <c r="Y39" s="122"/>
      <c r="Z39" s="123"/>
      <c r="AA39" s="123"/>
      <c r="AB39" s="48"/>
      <c r="AC39" s="49"/>
      <c r="AD39" s="50"/>
      <c r="AE39" s="20"/>
    </row>
    <row r="40" spans="1:30" ht="12" customHeight="1">
      <c r="A40" s="124" t="s">
        <v>56</v>
      </c>
      <c r="B40" s="125"/>
      <c r="C40" s="125"/>
      <c r="D40" s="125"/>
      <c r="E40" s="125"/>
      <c r="F40" s="17"/>
      <c r="G40" s="55">
        <f>ROUND(+ref!$B$12*G39,2)</f>
        <v>0</v>
      </c>
      <c r="H40" s="55">
        <f>IF(H39="x",#REF!,0)</f>
        <v>0</v>
      </c>
      <c r="I40" s="55">
        <f>IF(I39="x",#REF!,0)</f>
        <v>0</v>
      </c>
      <c r="J40" s="55">
        <f>ROUND(+ref!$B$12*J39,2)</f>
        <v>0</v>
      </c>
      <c r="K40" s="55">
        <f>IF(K39="x",#REF!,0)</f>
        <v>0</v>
      </c>
      <c r="L40" s="55">
        <f>IF(L39="x",#REF!,0)</f>
        <v>0</v>
      </c>
      <c r="M40" s="55">
        <f>ROUND(+ref!$B$12*M39,2)</f>
        <v>0</v>
      </c>
      <c r="N40" s="55">
        <f>IF(N39="x",#REF!,0)</f>
        <v>0</v>
      </c>
      <c r="O40" s="55">
        <f>IF(O39="x",#REF!,0)</f>
        <v>0</v>
      </c>
      <c r="P40" s="55">
        <f>ROUND(+ref!$B$12*P39,2)</f>
        <v>0</v>
      </c>
      <c r="Q40" s="55">
        <f>IF(Q39="x",#REF!,0)</f>
        <v>0</v>
      </c>
      <c r="R40" s="55">
        <f>IF(R39="x",#REF!,0)</f>
        <v>0</v>
      </c>
      <c r="S40" s="55">
        <f>ROUND(+ref!$B$12*S39,2)</f>
        <v>0</v>
      </c>
      <c r="T40" s="55">
        <f>IF(T39="x",#REF!,0)</f>
        <v>0</v>
      </c>
      <c r="U40" s="55">
        <f>IF(U39="x",#REF!,0)</f>
        <v>0</v>
      </c>
      <c r="V40" s="55">
        <f>ROUND(+ref!$B$12*V39,2)</f>
        <v>0</v>
      </c>
      <c r="W40" s="55">
        <f>IF(W39="x",#REF!,0)</f>
        <v>0</v>
      </c>
      <c r="X40" s="55">
        <f>IF(X39="x",#REF!,0)</f>
        <v>0</v>
      </c>
      <c r="Y40" s="55">
        <f>ROUND(+ref!$B$12*Y39,2)</f>
        <v>0</v>
      </c>
      <c r="Z40" s="55">
        <f>IF(Z39="x",#REF!,0)</f>
        <v>0</v>
      </c>
      <c r="AA40" s="55">
        <f>IF(AA39="x",#REF!,0)</f>
        <v>0</v>
      </c>
      <c r="AB40" s="53">
        <f>SUM(G40:Y40)</f>
        <v>0</v>
      </c>
      <c r="AC40" s="54"/>
      <c r="AD40" s="54"/>
    </row>
    <row r="41" spans="1:30" ht="12" customHeight="1">
      <c r="A41" s="118" t="s">
        <v>49</v>
      </c>
      <c r="B41" s="51"/>
      <c r="C41" s="51"/>
      <c r="D41" s="51"/>
      <c r="E41" s="51"/>
      <c r="F41" s="119"/>
      <c r="G41" s="56">
        <f>G19+G22+G25+G28+G34+G37+G40</f>
        <v>0</v>
      </c>
      <c r="H41" s="57"/>
      <c r="I41" s="57"/>
      <c r="J41" s="56">
        <f>J19+J22+J25+J28+J34+J37+J40</f>
        <v>0</v>
      </c>
      <c r="K41" s="57"/>
      <c r="L41" s="57"/>
      <c r="M41" s="56">
        <f>M19+M22+M25+M28+M34+M37+M40</f>
        <v>0</v>
      </c>
      <c r="N41" s="57"/>
      <c r="O41" s="57"/>
      <c r="P41" s="56">
        <f>P19+P22+P25+P28+P34+P37+P40</f>
        <v>0</v>
      </c>
      <c r="Q41" s="57"/>
      <c r="R41" s="57"/>
      <c r="S41" s="56">
        <f>S19+S22+S25+S28+S34+S37+S40</f>
        <v>0</v>
      </c>
      <c r="T41" s="57"/>
      <c r="U41" s="57"/>
      <c r="V41" s="56">
        <f>V19+V22+V25+V28+V34+V37+V40</f>
        <v>0</v>
      </c>
      <c r="W41" s="57"/>
      <c r="X41" s="57"/>
      <c r="Y41" s="56">
        <f>Y19+Y22+Y25+Y28+Y34+Y37+Y40</f>
        <v>0</v>
      </c>
      <c r="Z41" s="57"/>
      <c r="AA41" s="57"/>
      <c r="AB41" s="56">
        <f>AB19+AB22+AB25+AB28+AB34+AB37+AB40</f>
        <v>0</v>
      </c>
      <c r="AC41" s="57"/>
      <c r="AD41" s="57"/>
    </row>
    <row r="42" spans="1:30" ht="12" customHeight="1">
      <c r="A42" s="43"/>
      <c r="B42" s="43"/>
      <c r="C42" s="43"/>
      <c r="D42" s="43"/>
      <c r="E42" s="43"/>
      <c r="F42" s="43"/>
      <c r="G42" s="44"/>
      <c r="H42" s="45"/>
      <c r="I42" s="45"/>
      <c r="J42" s="44"/>
      <c r="K42" s="45"/>
      <c r="L42" s="45"/>
      <c r="M42" s="44"/>
      <c r="N42" s="45"/>
      <c r="O42" s="45"/>
      <c r="P42" s="44"/>
      <c r="Q42" s="45"/>
      <c r="R42" s="45"/>
      <c r="S42" s="44"/>
      <c r="T42" s="45"/>
      <c r="U42" s="45"/>
      <c r="V42" s="44"/>
      <c r="W42" s="45"/>
      <c r="X42" s="45"/>
      <c r="Y42" s="44"/>
      <c r="Z42" s="45"/>
      <c r="AA42" s="45"/>
      <c r="AB42" s="44"/>
      <c r="AC42" s="45"/>
      <c r="AD42" s="45"/>
    </row>
    <row r="43" spans="1:30" ht="12" customHeight="1">
      <c r="A43" s="106" t="s">
        <v>29</v>
      </c>
      <c r="B43" s="107" t="s">
        <v>11</v>
      </c>
      <c r="C43" s="107" t="s">
        <v>11</v>
      </c>
      <c r="D43" s="107" t="s">
        <v>11</v>
      </c>
      <c r="E43" s="107" t="s">
        <v>11</v>
      </c>
      <c r="F43" s="107" t="s">
        <v>11</v>
      </c>
      <c r="G43" s="107" t="s">
        <v>11</v>
      </c>
      <c r="H43" s="107" t="s">
        <v>11</v>
      </c>
      <c r="I43" s="107" t="s">
        <v>11</v>
      </c>
      <c r="J43" s="107" t="s">
        <v>11</v>
      </c>
      <c r="K43" s="107" t="s">
        <v>11</v>
      </c>
      <c r="L43" s="107" t="s">
        <v>11</v>
      </c>
      <c r="M43" s="107" t="s">
        <v>11</v>
      </c>
      <c r="N43" s="107" t="s">
        <v>11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81"/>
    </row>
    <row r="44" spans="1:30" ht="12" customHeight="1">
      <c r="A44" s="110" t="s">
        <v>35</v>
      </c>
      <c r="B44" s="111" t="s">
        <v>34</v>
      </c>
      <c r="C44" s="111" t="s">
        <v>34</v>
      </c>
      <c r="D44" s="111" t="s">
        <v>34</v>
      </c>
      <c r="E44" s="111" t="s">
        <v>34</v>
      </c>
      <c r="F44" s="111" t="s">
        <v>34</v>
      </c>
      <c r="G44" s="111" t="s">
        <v>34</v>
      </c>
      <c r="H44" s="111" t="s">
        <v>34</v>
      </c>
      <c r="I44" s="111" t="s">
        <v>34</v>
      </c>
      <c r="J44" s="112"/>
      <c r="K44" s="113"/>
      <c r="L44" s="112"/>
      <c r="M44" s="112"/>
      <c r="N44" s="113"/>
      <c r="O44" s="109"/>
      <c r="P44" s="117"/>
      <c r="Q44" s="117"/>
      <c r="R44" s="116"/>
      <c r="S44" s="81"/>
      <c r="T44" s="81"/>
      <c r="U44" s="109"/>
      <c r="V44" s="109"/>
      <c r="W44" s="114"/>
      <c r="X44" s="114"/>
      <c r="Y44" s="114"/>
      <c r="Z44" s="114"/>
      <c r="AA44" s="114"/>
      <c r="AB44" s="108"/>
      <c r="AC44" s="81"/>
      <c r="AD44" s="81"/>
    </row>
    <row r="45" spans="1:30" ht="12" customHeight="1">
      <c r="A45" s="103" t="s">
        <v>68</v>
      </c>
      <c r="B45" s="102" t="s">
        <v>34</v>
      </c>
      <c r="C45" s="102" t="s">
        <v>34</v>
      </c>
      <c r="D45" s="102" t="s">
        <v>34</v>
      </c>
      <c r="E45" s="102" t="s">
        <v>34</v>
      </c>
      <c r="F45" s="102" t="s">
        <v>34</v>
      </c>
      <c r="G45" s="102" t="s">
        <v>34</v>
      </c>
      <c r="H45" s="102" t="s">
        <v>34</v>
      </c>
      <c r="I45" s="102" t="s">
        <v>34</v>
      </c>
      <c r="J45" s="75"/>
      <c r="K45" s="105"/>
      <c r="L45" s="75"/>
      <c r="M45" s="75"/>
      <c r="N45" s="105"/>
      <c r="O45" s="116"/>
      <c r="P45" s="117"/>
      <c r="Q45" s="117"/>
      <c r="R45" s="116"/>
      <c r="S45" s="81"/>
      <c r="T45" s="81"/>
      <c r="U45" s="109"/>
      <c r="V45" s="109"/>
      <c r="W45" s="115"/>
      <c r="X45" s="115"/>
      <c r="Y45" s="115"/>
      <c r="Z45" s="115"/>
      <c r="AA45" s="115"/>
      <c r="AB45" s="108"/>
      <c r="AC45" s="81"/>
      <c r="AD45" s="81"/>
    </row>
    <row r="46" spans="1:30" ht="12" customHeight="1">
      <c r="A46" s="46" t="s">
        <v>69</v>
      </c>
      <c r="B46" s="21"/>
      <c r="C46" s="21"/>
      <c r="D46" s="21"/>
      <c r="E46" s="21"/>
      <c r="F46" s="21"/>
      <c r="G46" s="21"/>
      <c r="H46" s="21"/>
      <c r="I46" s="21"/>
      <c r="J46" s="26"/>
      <c r="K46" s="26"/>
      <c r="L46" s="26"/>
      <c r="M46" s="26"/>
      <c r="N46" s="10"/>
      <c r="O46" s="37"/>
      <c r="P46" s="36"/>
      <c r="Q46" s="36"/>
      <c r="R46" s="37"/>
      <c r="S46" s="34"/>
      <c r="T46" s="34"/>
      <c r="U46" s="35"/>
      <c r="V46" s="35"/>
      <c r="W46" s="39"/>
      <c r="X46" s="39"/>
      <c r="Y46" s="39"/>
      <c r="Z46" s="39"/>
      <c r="AA46" s="39"/>
      <c r="AB46" s="38"/>
      <c r="AC46" s="34"/>
      <c r="AD46" s="34"/>
    </row>
    <row r="47" spans="1:30" ht="12" customHeight="1">
      <c r="A47" s="47"/>
      <c r="B47" s="21"/>
      <c r="C47" s="21"/>
      <c r="D47" s="21"/>
      <c r="E47" s="21"/>
      <c r="F47" s="21"/>
      <c r="G47" s="21"/>
      <c r="H47" s="21"/>
      <c r="I47" s="21"/>
      <c r="J47" s="26"/>
      <c r="K47" s="26"/>
      <c r="L47" s="26"/>
      <c r="M47" s="26"/>
      <c r="N47" s="10"/>
      <c r="O47" s="37"/>
      <c r="P47" s="36"/>
      <c r="Q47" s="36"/>
      <c r="R47" s="37"/>
      <c r="S47" s="34"/>
      <c r="T47" s="34"/>
      <c r="U47" s="35"/>
      <c r="V47" s="35"/>
      <c r="W47" s="39"/>
      <c r="X47" s="39"/>
      <c r="Y47" s="39"/>
      <c r="Z47" s="39"/>
      <c r="AA47" s="39"/>
      <c r="AB47" s="38"/>
      <c r="AC47" s="34"/>
      <c r="AD47" s="34"/>
    </row>
    <row r="48" spans="1:31" ht="12" customHeight="1">
      <c r="A48" s="103" t="s">
        <v>32</v>
      </c>
      <c r="B48" s="102" t="s">
        <v>34</v>
      </c>
      <c r="C48" s="102" t="s">
        <v>34</v>
      </c>
      <c r="D48" s="102" t="s">
        <v>34</v>
      </c>
      <c r="E48" s="102" t="s">
        <v>34</v>
      </c>
      <c r="F48" s="102" t="s">
        <v>34</v>
      </c>
      <c r="G48" s="102" t="s">
        <v>34</v>
      </c>
      <c r="H48" s="102" t="s">
        <v>34</v>
      </c>
      <c r="I48" s="102" t="s">
        <v>34</v>
      </c>
      <c r="J48" s="75"/>
      <c r="K48" s="105"/>
      <c r="L48" s="75"/>
      <c r="M48" s="75"/>
      <c r="N48" s="105"/>
      <c r="O48" s="77"/>
      <c r="P48" s="78"/>
      <c r="Q48" s="78"/>
      <c r="R48" s="77"/>
      <c r="S48" s="77"/>
      <c r="T48" s="78"/>
      <c r="U48" s="77"/>
      <c r="V48" s="77"/>
      <c r="W48" s="76"/>
      <c r="X48" s="76"/>
      <c r="Y48" s="76"/>
      <c r="Z48" s="76"/>
      <c r="AA48" s="76"/>
      <c r="AB48" s="88"/>
      <c r="AC48" s="89"/>
      <c r="AD48" s="89"/>
      <c r="AE48" s="40"/>
    </row>
    <row r="49" spans="1:31" ht="12" customHeight="1">
      <c r="A49" s="103" t="s">
        <v>71</v>
      </c>
      <c r="B49" s="102" t="s">
        <v>34</v>
      </c>
      <c r="C49" s="102" t="s">
        <v>34</v>
      </c>
      <c r="D49" s="102" t="s">
        <v>34</v>
      </c>
      <c r="E49" s="102" t="s">
        <v>34</v>
      </c>
      <c r="F49" s="102" t="s">
        <v>34</v>
      </c>
      <c r="G49" s="102" t="s">
        <v>34</v>
      </c>
      <c r="H49" s="102" t="s">
        <v>34</v>
      </c>
      <c r="I49" s="102" t="s">
        <v>34</v>
      </c>
      <c r="J49" s="75"/>
      <c r="K49" s="105"/>
      <c r="L49" s="75"/>
      <c r="M49" s="75"/>
      <c r="N49" s="105"/>
      <c r="O49" s="77"/>
      <c r="P49" s="78"/>
      <c r="Q49" s="78"/>
      <c r="R49" s="77"/>
      <c r="S49" s="77"/>
      <c r="T49" s="78"/>
      <c r="U49" s="79"/>
      <c r="V49" s="79"/>
      <c r="W49" s="76"/>
      <c r="X49" s="76"/>
      <c r="Y49" s="76"/>
      <c r="Z49" s="76"/>
      <c r="AA49" s="76"/>
      <c r="AB49" s="88"/>
      <c r="AC49" s="89"/>
      <c r="AD49" s="89"/>
      <c r="AE49" s="40"/>
    </row>
    <row r="50" spans="1:31" ht="12" customHeight="1">
      <c r="A50" s="103" t="s">
        <v>70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4"/>
      <c r="O50" s="77"/>
      <c r="P50" s="78"/>
      <c r="Q50" s="78"/>
      <c r="R50" s="77"/>
      <c r="S50" s="77"/>
      <c r="T50" s="78"/>
      <c r="U50" s="79"/>
      <c r="V50" s="79"/>
      <c r="W50" s="76"/>
      <c r="X50" s="76"/>
      <c r="Y50" s="76"/>
      <c r="Z50" s="76"/>
      <c r="AA50" s="76"/>
      <c r="AB50" s="88"/>
      <c r="AC50" s="89"/>
      <c r="AD50" s="89"/>
      <c r="AE50" s="40"/>
    </row>
    <row r="51" spans="1:31" ht="12" customHeight="1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0"/>
      <c r="O51" s="77"/>
      <c r="P51" s="78"/>
      <c r="Q51" s="78"/>
      <c r="R51" s="77"/>
      <c r="S51" s="77"/>
      <c r="T51" s="78"/>
      <c r="U51" s="79"/>
      <c r="V51" s="79"/>
      <c r="W51" s="76"/>
      <c r="X51" s="76"/>
      <c r="Y51" s="76"/>
      <c r="Z51" s="76"/>
      <c r="AA51" s="76"/>
      <c r="AB51" s="88"/>
      <c r="AC51" s="89"/>
      <c r="AD51" s="89"/>
      <c r="AE51" s="40"/>
    </row>
    <row r="52" spans="1:31" ht="12" customHeight="1">
      <c r="A52" s="12"/>
      <c r="B52" s="75"/>
      <c r="C52" s="75"/>
      <c r="D52" s="75"/>
      <c r="E52" s="75"/>
      <c r="F52" s="75"/>
      <c r="G52" s="75"/>
      <c r="H52" s="75"/>
      <c r="I52" s="75"/>
      <c r="J52" s="26"/>
      <c r="K52" s="26"/>
      <c r="L52" s="75"/>
      <c r="M52" s="75"/>
      <c r="N52" s="10"/>
      <c r="O52" s="77"/>
      <c r="P52" s="78"/>
      <c r="Q52" s="78"/>
      <c r="R52" s="77"/>
      <c r="S52" s="77"/>
      <c r="T52" s="78"/>
      <c r="U52" s="77"/>
      <c r="V52" s="77"/>
      <c r="W52" s="76"/>
      <c r="X52" s="76"/>
      <c r="Y52" s="76"/>
      <c r="Z52" s="76"/>
      <c r="AA52" s="76"/>
      <c r="AB52" s="88"/>
      <c r="AC52" s="89"/>
      <c r="AD52" s="89"/>
      <c r="AE52" s="40"/>
    </row>
    <row r="53" spans="1:31" ht="12" customHeight="1">
      <c r="A53" s="12"/>
      <c r="B53" s="3"/>
      <c r="C53" s="3"/>
      <c r="D53" s="3"/>
      <c r="E53" s="3"/>
      <c r="F53" s="3"/>
      <c r="G53" s="3"/>
      <c r="H53" s="3"/>
      <c r="I53" s="3"/>
      <c r="J53" s="26"/>
      <c r="K53" s="3"/>
      <c r="L53" s="3"/>
      <c r="M53" s="3"/>
      <c r="N53" s="10"/>
      <c r="O53" s="77"/>
      <c r="P53" s="78"/>
      <c r="Q53" s="78"/>
      <c r="R53" s="77"/>
      <c r="S53" s="77"/>
      <c r="T53" s="78"/>
      <c r="U53" s="79"/>
      <c r="V53" s="79"/>
      <c r="W53" s="99"/>
      <c r="X53" s="99"/>
      <c r="Y53" s="99"/>
      <c r="Z53" s="99"/>
      <c r="AA53" s="99"/>
      <c r="AB53" s="90"/>
      <c r="AC53" s="91"/>
      <c r="AD53" s="91"/>
      <c r="AE53" s="40"/>
    </row>
    <row r="54" spans="1:31" ht="12" customHeight="1">
      <c r="A54" s="12"/>
      <c r="B54" s="102" t="s">
        <v>1</v>
      </c>
      <c r="C54" s="102"/>
      <c r="D54" s="102"/>
      <c r="E54" s="102"/>
      <c r="F54" s="102"/>
      <c r="G54" s="102"/>
      <c r="H54" s="102"/>
      <c r="I54" s="75"/>
      <c r="J54" s="26"/>
      <c r="K54" s="82" t="s">
        <v>14</v>
      </c>
      <c r="L54" s="83"/>
      <c r="M54" s="83"/>
      <c r="N54" s="10"/>
      <c r="O54" s="79"/>
      <c r="P54" s="78"/>
      <c r="Q54" s="78"/>
      <c r="R54" s="78"/>
      <c r="S54" s="78"/>
      <c r="T54" s="78"/>
      <c r="U54" s="78"/>
      <c r="V54" s="78"/>
      <c r="W54" s="76"/>
      <c r="X54" s="76"/>
      <c r="Y54" s="76"/>
      <c r="Z54" s="76"/>
      <c r="AA54" s="76"/>
      <c r="AB54" s="88"/>
      <c r="AC54" s="89"/>
      <c r="AD54" s="89"/>
      <c r="AE54" s="40"/>
    </row>
    <row r="55" spans="1:31" ht="12" customHeight="1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0"/>
      <c r="O55" s="76"/>
      <c r="P55" s="76"/>
      <c r="Q55" s="76"/>
      <c r="R55" s="76"/>
      <c r="S55" s="76"/>
      <c r="T55" s="84"/>
      <c r="U55" s="84"/>
      <c r="V55" s="84"/>
      <c r="W55" s="94"/>
      <c r="X55" s="94"/>
      <c r="Y55" s="94"/>
      <c r="Z55" s="94"/>
      <c r="AA55" s="94"/>
      <c r="AB55" s="92"/>
      <c r="AC55" s="93"/>
      <c r="AD55" s="93"/>
      <c r="AE55" s="40"/>
    </row>
    <row r="56" spans="1:32" ht="12" customHeight="1">
      <c r="A56" s="12"/>
      <c r="B56" s="95"/>
      <c r="C56" s="95"/>
      <c r="D56" s="95"/>
      <c r="E56" s="95"/>
      <c r="F56" s="95"/>
      <c r="G56" s="95"/>
      <c r="H56" s="95"/>
      <c r="I56" s="95"/>
      <c r="J56" s="26"/>
      <c r="K56" s="3"/>
      <c r="L56" s="95"/>
      <c r="M56" s="95"/>
      <c r="N56" s="10"/>
      <c r="O56" s="101"/>
      <c r="P56" s="86"/>
      <c r="Q56" s="86"/>
      <c r="R56" s="85"/>
      <c r="S56" s="87"/>
      <c r="T56" s="87"/>
      <c r="U56" s="87"/>
      <c r="V56" s="87"/>
      <c r="W56" s="76"/>
      <c r="X56" s="76"/>
      <c r="Y56" s="76"/>
      <c r="Z56" s="76"/>
      <c r="AA56" s="76"/>
      <c r="AB56" s="88"/>
      <c r="AC56" s="89"/>
      <c r="AD56" s="89"/>
      <c r="AE56" s="42"/>
      <c r="AF56" s="26"/>
    </row>
    <row r="57" spans="1:32" ht="12" customHeight="1">
      <c r="A57" s="27"/>
      <c r="B57" s="98" t="s">
        <v>0</v>
      </c>
      <c r="C57" s="98"/>
      <c r="D57" s="98"/>
      <c r="E57" s="98"/>
      <c r="F57" s="98"/>
      <c r="G57" s="98"/>
      <c r="H57" s="98"/>
      <c r="I57" s="95"/>
      <c r="J57" s="3"/>
      <c r="K57" s="100" t="s">
        <v>14</v>
      </c>
      <c r="L57" s="66"/>
      <c r="M57" s="66"/>
      <c r="N57" s="28"/>
      <c r="O57" s="99"/>
      <c r="P57" s="86"/>
      <c r="Q57" s="86"/>
      <c r="R57" s="86"/>
      <c r="S57" s="87"/>
      <c r="T57" s="87"/>
      <c r="U57" s="87"/>
      <c r="V57" s="87"/>
      <c r="W57" s="42"/>
      <c r="X57" s="42"/>
      <c r="Y57" s="99"/>
      <c r="Z57" s="86"/>
      <c r="AA57" s="41"/>
      <c r="AB57" s="96"/>
      <c r="AC57" s="97"/>
      <c r="AD57" s="97"/>
      <c r="AE57" s="42"/>
      <c r="AF57" s="26"/>
    </row>
    <row r="58" spans="1:31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ht="12" customHeight="1"/>
    <row r="60" ht="12" customHeight="1"/>
    <row r="61" ht="12" customHeight="1"/>
  </sheetData>
  <sheetProtection/>
  <mergeCells count="324">
    <mergeCell ref="A48:N48"/>
    <mergeCell ref="A45:N45"/>
    <mergeCell ref="R50:T50"/>
    <mergeCell ref="L8:N8"/>
    <mergeCell ref="R45:T45"/>
    <mergeCell ref="O48:Q48"/>
    <mergeCell ref="R48:T48"/>
    <mergeCell ref="O49:Q49"/>
    <mergeCell ref="R49:T49"/>
    <mergeCell ref="H8:J8"/>
    <mergeCell ref="A37:E37"/>
    <mergeCell ref="A40:E40"/>
    <mergeCell ref="A34:F34"/>
    <mergeCell ref="Z29:AD29"/>
    <mergeCell ref="Y30:AA30"/>
    <mergeCell ref="V30:X30"/>
    <mergeCell ref="S30:U30"/>
    <mergeCell ref="P30:R30"/>
    <mergeCell ref="M30:O30"/>
    <mergeCell ref="J30:L30"/>
    <mergeCell ref="AB27:AD27"/>
    <mergeCell ref="S28:U28"/>
    <mergeCell ref="U8:X8"/>
    <mergeCell ref="A33:E33"/>
    <mergeCell ref="AB28:AD28"/>
    <mergeCell ref="Y28:AA28"/>
    <mergeCell ref="V28:X28"/>
    <mergeCell ref="P28:R28"/>
    <mergeCell ref="M28:O28"/>
    <mergeCell ref="J28:L28"/>
    <mergeCell ref="H7:N7"/>
    <mergeCell ref="H10:W10"/>
    <mergeCell ref="AB7:AE7"/>
    <mergeCell ref="Y7:AA8"/>
    <mergeCell ref="O8:Q8"/>
    <mergeCell ref="AB8:AE8"/>
    <mergeCell ref="A6:G6"/>
    <mergeCell ref="T4:AE4"/>
    <mergeCell ref="AB12:AD12"/>
    <mergeCell ref="Y12:AA12"/>
    <mergeCell ref="V12:X12"/>
    <mergeCell ref="S12:U12"/>
    <mergeCell ref="A7:G7"/>
    <mergeCell ref="A8:G8"/>
    <mergeCell ref="X10:AD11"/>
    <mergeCell ref="H9:AE9"/>
    <mergeCell ref="V1:AE1"/>
    <mergeCell ref="A1:J1"/>
    <mergeCell ref="T3:AE3"/>
    <mergeCell ref="A3:L3"/>
    <mergeCell ref="U7:X7"/>
    <mergeCell ref="O7:Q7"/>
    <mergeCell ref="A4:L4"/>
    <mergeCell ref="Y6:AE6"/>
    <mergeCell ref="R6:X6"/>
    <mergeCell ref="H6:N6"/>
    <mergeCell ref="P12:R12"/>
    <mergeCell ref="M12:O12"/>
    <mergeCell ref="J12:L12"/>
    <mergeCell ref="G12:I12"/>
    <mergeCell ref="A10:G10"/>
    <mergeCell ref="R11:V11"/>
    <mergeCell ref="P11:Q11"/>
    <mergeCell ref="K11:O11"/>
    <mergeCell ref="G11:I11"/>
    <mergeCell ref="C11:E11"/>
    <mergeCell ref="Z13:AD13"/>
    <mergeCell ref="A13:K13"/>
    <mergeCell ref="AB14:AD14"/>
    <mergeCell ref="Y14:AA14"/>
    <mergeCell ref="V14:X14"/>
    <mergeCell ref="S14:U14"/>
    <mergeCell ref="P14:R14"/>
    <mergeCell ref="J14:L14"/>
    <mergeCell ref="G14:I14"/>
    <mergeCell ref="M14:O14"/>
    <mergeCell ref="V18:X18"/>
    <mergeCell ref="S18:U18"/>
    <mergeCell ref="G18:I18"/>
    <mergeCell ref="P18:R18"/>
    <mergeCell ref="M18:O18"/>
    <mergeCell ref="J18:L18"/>
    <mergeCell ref="V19:X19"/>
    <mergeCell ref="S19:U19"/>
    <mergeCell ref="A19:F19"/>
    <mergeCell ref="AB15:AD15"/>
    <mergeCell ref="Y15:AA15"/>
    <mergeCell ref="V15:X15"/>
    <mergeCell ref="S15:U15"/>
    <mergeCell ref="A18:E18"/>
    <mergeCell ref="AB18:AD18"/>
    <mergeCell ref="Y18:AA18"/>
    <mergeCell ref="M21:O21"/>
    <mergeCell ref="J21:L21"/>
    <mergeCell ref="G21:I21"/>
    <mergeCell ref="J16:L16"/>
    <mergeCell ref="Z20:AD20"/>
    <mergeCell ref="P20:R20"/>
    <mergeCell ref="N20:O20"/>
    <mergeCell ref="A20:M20"/>
    <mergeCell ref="AB19:AD19"/>
    <mergeCell ref="Y19:AA19"/>
    <mergeCell ref="AB21:AD21"/>
    <mergeCell ref="Y21:AA21"/>
    <mergeCell ref="V21:X21"/>
    <mergeCell ref="S21:U21"/>
    <mergeCell ref="A21:F21"/>
    <mergeCell ref="P19:R19"/>
    <mergeCell ref="M19:O19"/>
    <mergeCell ref="J19:L19"/>
    <mergeCell ref="G19:I19"/>
    <mergeCell ref="P21:R21"/>
    <mergeCell ref="P22:R22"/>
    <mergeCell ref="M22:O22"/>
    <mergeCell ref="J22:L22"/>
    <mergeCell ref="G22:I22"/>
    <mergeCell ref="AB22:AD22"/>
    <mergeCell ref="Y22:AA22"/>
    <mergeCell ref="V22:X22"/>
    <mergeCell ref="S22:U22"/>
    <mergeCell ref="A22:F22"/>
    <mergeCell ref="Z23:AD23"/>
    <mergeCell ref="A23:K23"/>
    <mergeCell ref="AB24:AD24"/>
    <mergeCell ref="Y24:AA24"/>
    <mergeCell ref="V24:X24"/>
    <mergeCell ref="S24:U24"/>
    <mergeCell ref="P24:R24"/>
    <mergeCell ref="M24:O24"/>
    <mergeCell ref="J24:L24"/>
    <mergeCell ref="J25:L25"/>
    <mergeCell ref="G25:I25"/>
    <mergeCell ref="A30:F30"/>
    <mergeCell ref="A28:E28"/>
    <mergeCell ref="G24:I24"/>
    <mergeCell ref="A24:D24"/>
    <mergeCell ref="G30:I30"/>
    <mergeCell ref="G28:I28"/>
    <mergeCell ref="A29:J29"/>
    <mergeCell ref="A25:F25"/>
    <mergeCell ref="AB25:AD25"/>
    <mergeCell ref="Y25:AA25"/>
    <mergeCell ref="V25:X25"/>
    <mergeCell ref="S25:U25"/>
    <mergeCell ref="P25:R25"/>
    <mergeCell ref="M25:O25"/>
    <mergeCell ref="Z26:AD26"/>
    <mergeCell ref="A26:J26"/>
    <mergeCell ref="Y27:AA27"/>
    <mergeCell ref="V27:X27"/>
    <mergeCell ref="S27:U27"/>
    <mergeCell ref="P27:R27"/>
    <mergeCell ref="M27:O27"/>
    <mergeCell ref="J27:L27"/>
    <mergeCell ref="G27:I27"/>
    <mergeCell ref="A27:F27"/>
    <mergeCell ref="AB31:AD31"/>
    <mergeCell ref="Y31:AA31"/>
    <mergeCell ref="V31:X31"/>
    <mergeCell ref="S31:U31"/>
    <mergeCell ref="A31:E31"/>
    <mergeCell ref="Y32:AA32"/>
    <mergeCell ref="P31:R31"/>
    <mergeCell ref="M31:O31"/>
    <mergeCell ref="J32:L32"/>
    <mergeCell ref="G32:I32"/>
    <mergeCell ref="V32:X32"/>
    <mergeCell ref="S32:U32"/>
    <mergeCell ref="P32:R32"/>
    <mergeCell ref="M32:O32"/>
    <mergeCell ref="A32:F32"/>
    <mergeCell ref="J33:L33"/>
    <mergeCell ref="G33:I33"/>
    <mergeCell ref="AB33:AD33"/>
    <mergeCell ref="Y33:AA33"/>
    <mergeCell ref="V33:X33"/>
    <mergeCell ref="S33:U33"/>
    <mergeCell ref="P33:R33"/>
    <mergeCell ref="M33:O33"/>
    <mergeCell ref="A35:J35"/>
    <mergeCell ref="V34:X34"/>
    <mergeCell ref="S34:U34"/>
    <mergeCell ref="P34:R34"/>
    <mergeCell ref="M34:O34"/>
    <mergeCell ref="J34:L34"/>
    <mergeCell ref="G34:I34"/>
    <mergeCell ref="G36:I36"/>
    <mergeCell ref="A36:F36"/>
    <mergeCell ref="Y36:AA36"/>
    <mergeCell ref="V36:X36"/>
    <mergeCell ref="S36:U36"/>
    <mergeCell ref="P36:R36"/>
    <mergeCell ref="V37:X37"/>
    <mergeCell ref="S37:U37"/>
    <mergeCell ref="M36:O36"/>
    <mergeCell ref="J36:L36"/>
    <mergeCell ref="P37:R37"/>
    <mergeCell ref="M37:O37"/>
    <mergeCell ref="J37:L37"/>
    <mergeCell ref="G37:I37"/>
    <mergeCell ref="A38:J38"/>
    <mergeCell ref="Y39:AA39"/>
    <mergeCell ref="V39:X39"/>
    <mergeCell ref="S39:U39"/>
    <mergeCell ref="P39:R39"/>
    <mergeCell ref="M39:O39"/>
    <mergeCell ref="J39:L39"/>
    <mergeCell ref="G39:I39"/>
    <mergeCell ref="A39:F39"/>
    <mergeCell ref="J40:L40"/>
    <mergeCell ref="G40:I40"/>
    <mergeCell ref="AB40:AD40"/>
    <mergeCell ref="Y40:AA40"/>
    <mergeCell ref="V40:X40"/>
    <mergeCell ref="S40:U40"/>
    <mergeCell ref="P40:R40"/>
    <mergeCell ref="M40:O40"/>
    <mergeCell ref="A41:F41"/>
    <mergeCell ref="P41:R41"/>
    <mergeCell ref="M41:O41"/>
    <mergeCell ref="J41:L41"/>
    <mergeCell ref="G41:I41"/>
    <mergeCell ref="AB41:AD41"/>
    <mergeCell ref="Y41:AA41"/>
    <mergeCell ref="V41:X41"/>
    <mergeCell ref="S41:U41"/>
    <mergeCell ref="A43:N43"/>
    <mergeCell ref="AB44:AD44"/>
    <mergeCell ref="U44:V44"/>
    <mergeCell ref="A44:N44"/>
    <mergeCell ref="W44:AA45"/>
    <mergeCell ref="O45:Q45"/>
    <mergeCell ref="R44:T44"/>
    <mergeCell ref="AB45:AD45"/>
    <mergeCell ref="U45:V45"/>
    <mergeCell ref="O44:Q44"/>
    <mergeCell ref="AB48:AD48"/>
    <mergeCell ref="W48:AA48"/>
    <mergeCell ref="U48:V48"/>
    <mergeCell ref="A50:N50"/>
    <mergeCell ref="AB49:AD49"/>
    <mergeCell ref="W49:AA49"/>
    <mergeCell ref="U49:V49"/>
    <mergeCell ref="A49:N49"/>
    <mergeCell ref="AB50:AD50"/>
    <mergeCell ref="O50:Q50"/>
    <mergeCell ref="AB51:AD51"/>
    <mergeCell ref="B54:I54"/>
    <mergeCell ref="W53:AA53"/>
    <mergeCell ref="O51:Q51"/>
    <mergeCell ref="O52:Q52"/>
    <mergeCell ref="R52:T52"/>
    <mergeCell ref="O53:Q53"/>
    <mergeCell ref="R53:T53"/>
    <mergeCell ref="B52:I52"/>
    <mergeCell ref="W51:AA51"/>
    <mergeCell ref="B56:I56"/>
    <mergeCell ref="AB57:AD57"/>
    <mergeCell ref="B57:I57"/>
    <mergeCell ref="AB56:AD56"/>
    <mergeCell ref="W56:AA56"/>
    <mergeCell ref="Y57:Z57"/>
    <mergeCell ref="O57:Q57"/>
    <mergeCell ref="K57:M57"/>
    <mergeCell ref="O56:Q56"/>
    <mergeCell ref="L56:M56"/>
    <mergeCell ref="AB52:AD52"/>
    <mergeCell ref="AB54:AD54"/>
    <mergeCell ref="W54:AA54"/>
    <mergeCell ref="AB53:AD53"/>
    <mergeCell ref="O54:V54"/>
    <mergeCell ref="AB55:AD55"/>
    <mergeCell ref="W55:AA55"/>
    <mergeCell ref="K54:M54"/>
    <mergeCell ref="T55:V55"/>
    <mergeCell ref="O55:S55"/>
    <mergeCell ref="U53:V53"/>
    <mergeCell ref="R56:R57"/>
    <mergeCell ref="S56:V57"/>
    <mergeCell ref="J31:L31"/>
    <mergeCell ref="G31:I31"/>
    <mergeCell ref="L52:M52"/>
    <mergeCell ref="W52:AA52"/>
    <mergeCell ref="U52:V52"/>
    <mergeCell ref="R51:T51"/>
    <mergeCell ref="U51:V51"/>
    <mergeCell ref="W50:AA50"/>
    <mergeCell ref="U50:V50"/>
    <mergeCell ref="O43:AD43"/>
    <mergeCell ref="A14:F14"/>
    <mergeCell ref="A15:F15"/>
    <mergeCell ref="S17:U17"/>
    <mergeCell ref="V17:X17"/>
    <mergeCell ref="P15:R15"/>
    <mergeCell ref="M15:O15"/>
    <mergeCell ref="J15:L15"/>
    <mergeCell ref="G15:I15"/>
    <mergeCell ref="AB17:AD17"/>
    <mergeCell ref="A17:F17"/>
    <mergeCell ref="P17:R17"/>
    <mergeCell ref="G17:I17"/>
    <mergeCell ref="J17:L17"/>
    <mergeCell ref="M17:O17"/>
    <mergeCell ref="Y17:AA17"/>
    <mergeCell ref="A9:G9"/>
    <mergeCell ref="R7:T8"/>
    <mergeCell ref="Y16:AA16"/>
    <mergeCell ref="AB16:AD16"/>
    <mergeCell ref="M16:O16"/>
    <mergeCell ref="P16:R16"/>
    <mergeCell ref="S16:U16"/>
    <mergeCell ref="V16:X16"/>
    <mergeCell ref="A16:F16"/>
    <mergeCell ref="G16:I16"/>
    <mergeCell ref="AB39:AD39"/>
    <mergeCell ref="AB30:AD30"/>
    <mergeCell ref="Z38:AD38"/>
    <mergeCell ref="AB37:AD37"/>
    <mergeCell ref="Y37:AA37"/>
    <mergeCell ref="AB36:AD36"/>
    <mergeCell ref="AB34:AD34"/>
    <mergeCell ref="AB32:AD32"/>
    <mergeCell ref="Z35:AD35"/>
    <mergeCell ref="Y34:AA34"/>
  </mergeCells>
  <printOptions/>
  <pageMargins left="0.3937007874015748" right="0.3937007874015748" top="0.32" bottom="0.32" header="0.5118110236220472" footer="0.5118110236220472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0.8515625" style="0" customWidth="1"/>
  </cols>
  <sheetData>
    <row r="1" spans="1:2" ht="12.75">
      <c r="A1" t="s">
        <v>43</v>
      </c>
      <c r="B1" s="19">
        <v>13.6</v>
      </c>
    </row>
    <row r="2" spans="1:2" ht="12.75">
      <c r="A2" s="6" t="s">
        <v>17</v>
      </c>
      <c r="B2" s="19">
        <v>12.85</v>
      </c>
    </row>
    <row r="3" spans="1:2" ht="12.75">
      <c r="A3" s="6" t="s">
        <v>21</v>
      </c>
      <c r="B3" s="19">
        <v>36.3</v>
      </c>
    </row>
    <row r="4" spans="1:2" ht="12.75">
      <c r="A4" s="6" t="s">
        <v>33</v>
      </c>
      <c r="B4" s="19">
        <v>17.3</v>
      </c>
    </row>
    <row r="5" spans="1:2" ht="12.75">
      <c r="A5" s="6"/>
      <c r="B5" s="6"/>
    </row>
    <row r="6" spans="1:2" ht="12.75">
      <c r="A6" s="6" t="s">
        <v>55</v>
      </c>
      <c r="B6" s="7">
        <f>SUM(B1:B4)</f>
        <v>80.05</v>
      </c>
    </row>
    <row r="7" spans="1:2" ht="12.75">
      <c r="A7" s="6"/>
      <c r="B7" s="6"/>
    </row>
    <row r="8" spans="1:2" ht="12.75">
      <c r="A8" s="6" t="s">
        <v>57</v>
      </c>
      <c r="B8" s="6">
        <v>0.45</v>
      </c>
    </row>
    <row r="9" spans="1:2" ht="12.75">
      <c r="A9" s="6"/>
      <c r="B9" s="6"/>
    </row>
    <row r="10" spans="1:3" ht="12.75">
      <c r="A10" s="6" t="s">
        <v>52</v>
      </c>
      <c r="B10" s="25">
        <v>39569</v>
      </c>
      <c r="C10" s="18"/>
    </row>
    <row r="12" spans="1:2" ht="12.75">
      <c r="A12" t="s">
        <v>10</v>
      </c>
      <c r="B12">
        <f>IF(+frm!$J$11="x",+frm!$P$11,1)</f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0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8" width="3.28125" style="0" customWidth="1"/>
    <col min="9" max="9" width="3.57421875" style="0" customWidth="1"/>
    <col min="10" max="11" width="3.28125" style="0" customWidth="1"/>
    <col min="12" max="12" width="3.57421875" style="0" customWidth="1"/>
    <col min="13" max="14" width="3.28125" style="0" customWidth="1"/>
    <col min="15" max="15" width="3.57421875" style="0" customWidth="1"/>
    <col min="16" max="17" width="3.28125" style="0" customWidth="1"/>
    <col min="18" max="18" width="3.57421875" style="0" customWidth="1"/>
    <col min="19" max="20" width="3.28125" style="0" customWidth="1"/>
    <col min="21" max="21" width="3.57421875" style="0" customWidth="1"/>
    <col min="22" max="23" width="3.28125" style="0" customWidth="1"/>
    <col min="24" max="24" width="3.57421875" style="0" customWidth="1"/>
    <col min="25" max="26" width="3.28125" style="0" customWidth="1"/>
    <col min="27" max="27" width="3.57421875" style="0" customWidth="1"/>
    <col min="28" max="28" width="2.8515625" style="0" customWidth="1"/>
  </cols>
  <sheetData>
    <row r="20" spans="2:14" ht="12.75">
      <c r="B20" s="1"/>
      <c r="C20" s="1"/>
      <c r="D20" s="1"/>
      <c r="E20" s="1"/>
      <c r="F20" s="1"/>
      <c r="G20" s="11"/>
      <c r="H20" s="1"/>
      <c r="I20" s="1"/>
      <c r="J20" s="2"/>
      <c r="K20" s="1"/>
      <c r="L20" s="1"/>
      <c r="M20" s="1"/>
      <c r="N2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Communications Coordinator</cp:lastModifiedBy>
  <cp:lastPrinted>2008-04-22T18:25:18Z</cp:lastPrinted>
  <dcterms:created xsi:type="dcterms:W3CDTF">2003-11-28T14:46:05Z</dcterms:created>
  <dcterms:modified xsi:type="dcterms:W3CDTF">2016-09-13T18:06:22Z</dcterms:modified>
  <cp:category/>
  <cp:version/>
  <cp:contentType/>
  <cp:contentStatus/>
</cp:coreProperties>
</file>